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3er Trimestre" sheetId="70" r:id="rId1"/>
  </sheets>
  <calcPr calcId="144525"/>
</workbook>
</file>

<file path=xl/calcChain.xml><?xml version="1.0" encoding="utf-8"?>
<calcChain xmlns="http://schemas.openxmlformats.org/spreadsheetml/2006/main">
  <c r="K33" i="70" l="1"/>
  <c r="C15" i="70"/>
  <c r="D15" i="70"/>
  <c r="E15" i="70"/>
  <c r="F15" i="70"/>
  <c r="G15" i="70"/>
  <c r="H15" i="70"/>
  <c r="I15" i="70"/>
  <c r="J15" i="70"/>
  <c r="K15" i="70"/>
  <c r="C16" i="70"/>
  <c r="D16" i="70"/>
  <c r="E16" i="70"/>
  <c r="F16" i="70"/>
  <c r="G16" i="70"/>
  <c r="H16" i="70"/>
  <c r="I16" i="70"/>
  <c r="J16" i="70"/>
  <c r="K16" i="70"/>
  <c r="C17" i="70"/>
  <c r="D17" i="70"/>
  <c r="E17" i="70"/>
  <c r="F17" i="70"/>
  <c r="G17" i="70"/>
  <c r="H17" i="70"/>
  <c r="I17" i="70"/>
  <c r="J17" i="70"/>
  <c r="K17" i="70"/>
  <c r="C18" i="70"/>
  <c r="D18" i="70"/>
  <c r="E18" i="70"/>
  <c r="F18" i="70"/>
  <c r="G18" i="70"/>
  <c r="H18" i="70"/>
  <c r="I18" i="70"/>
  <c r="J18" i="70"/>
  <c r="K18" i="70"/>
  <c r="C19" i="70"/>
  <c r="D19" i="70"/>
  <c r="E19" i="70"/>
  <c r="F19" i="70"/>
  <c r="G19" i="70"/>
  <c r="H19" i="70"/>
  <c r="I19" i="70"/>
  <c r="J19" i="70"/>
  <c r="K19" i="70"/>
  <c r="C20" i="70"/>
  <c r="D20" i="70"/>
  <c r="E20" i="70"/>
  <c r="F20" i="70"/>
  <c r="G20" i="70"/>
  <c r="H20" i="70"/>
  <c r="I20" i="70"/>
  <c r="J20" i="70"/>
  <c r="K20" i="70"/>
  <c r="C21" i="70"/>
  <c r="D21" i="70"/>
  <c r="E21" i="70"/>
  <c r="F21" i="70"/>
  <c r="G21" i="70"/>
  <c r="H21" i="70"/>
  <c r="I21" i="70"/>
  <c r="J21" i="70"/>
  <c r="K21" i="70"/>
  <c r="C22" i="70"/>
  <c r="D22" i="70"/>
  <c r="E22" i="70"/>
  <c r="F22" i="70"/>
  <c r="G22" i="70"/>
  <c r="H22" i="70"/>
  <c r="I22" i="70"/>
  <c r="J22" i="70"/>
  <c r="K22" i="70"/>
  <c r="C23" i="70"/>
  <c r="D23" i="70"/>
  <c r="E23" i="70"/>
  <c r="F23" i="70"/>
  <c r="G23" i="70"/>
  <c r="H23" i="70"/>
  <c r="I23" i="70"/>
  <c r="J23" i="70"/>
  <c r="K23" i="70"/>
  <c r="C24" i="70"/>
  <c r="D24" i="70"/>
  <c r="E24" i="70"/>
  <c r="F24" i="70"/>
  <c r="G24" i="70"/>
  <c r="H24" i="70"/>
  <c r="I24" i="70"/>
  <c r="J24" i="70"/>
  <c r="K24" i="70"/>
  <c r="C25" i="70"/>
  <c r="D25" i="70"/>
  <c r="E25" i="70"/>
  <c r="F25" i="70"/>
  <c r="G25" i="70"/>
  <c r="H25" i="70"/>
  <c r="I25" i="70"/>
  <c r="J25" i="70"/>
  <c r="K25" i="70"/>
  <c r="C26" i="70"/>
  <c r="D26" i="70"/>
  <c r="E26" i="70"/>
  <c r="F26" i="70"/>
  <c r="G26" i="70"/>
  <c r="H26" i="70"/>
  <c r="I26" i="70"/>
  <c r="J26" i="70"/>
  <c r="K26" i="70"/>
  <c r="C27" i="70"/>
  <c r="D27" i="70"/>
  <c r="E27" i="70"/>
  <c r="F27" i="70"/>
  <c r="G27" i="70"/>
  <c r="H27" i="70"/>
  <c r="I27" i="70"/>
  <c r="J27" i="70"/>
  <c r="K27" i="70"/>
  <c r="C28" i="70"/>
  <c r="D28" i="70"/>
  <c r="E28" i="70"/>
  <c r="F28" i="70"/>
  <c r="G28" i="70"/>
  <c r="H28" i="70"/>
  <c r="I28" i="70"/>
  <c r="J28" i="70"/>
  <c r="K28" i="70"/>
  <c r="C29" i="70"/>
  <c r="D29" i="70"/>
  <c r="E29" i="70"/>
  <c r="F29" i="70"/>
  <c r="G29" i="70"/>
  <c r="H29" i="70"/>
  <c r="I29" i="70"/>
  <c r="J29" i="70"/>
  <c r="K29" i="70"/>
  <c r="C30" i="70"/>
  <c r="D30" i="70"/>
  <c r="E30" i="70"/>
  <c r="F30" i="70"/>
  <c r="G30" i="70"/>
  <c r="H30" i="70"/>
  <c r="I30" i="70"/>
  <c r="J30" i="70"/>
  <c r="K30" i="70"/>
  <c r="C31" i="70"/>
  <c r="D31" i="70"/>
  <c r="E31" i="70"/>
  <c r="F31" i="70"/>
  <c r="G31" i="70"/>
  <c r="H31" i="70"/>
  <c r="I31" i="70"/>
  <c r="J31" i="70"/>
  <c r="K31" i="70"/>
  <c r="C32" i="70"/>
  <c r="D32" i="70"/>
  <c r="E32" i="70"/>
  <c r="F32" i="70"/>
  <c r="G32" i="70"/>
  <c r="H32" i="70"/>
  <c r="I32" i="70"/>
  <c r="J32" i="70"/>
  <c r="K32" i="70"/>
  <c r="C33" i="70"/>
  <c r="D33" i="70"/>
  <c r="E33" i="70"/>
  <c r="F33" i="70"/>
  <c r="G33" i="70"/>
  <c r="H33" i="70"/>
  <c r="I33" i="70"/>
  <c r="J33" i="70"/>
  <c r="D14" i="70"/>
  <c r="E14" i="70"/>
  <c r="F14" i="70"/>
  <c r="G14" i="70"/>
  <c r="H14" i="70"/>
  <c r="I14" i="70"/>
  <c r="J14" i="70"/>
  <c r="K14" i="70"/>
  <c r="C14" i="70"/>
  <c r="K142" i="70"/>
  <c r="J142" i="70"/>
  <c r="I142" i="70"/>
  <c r="H142" i="70"/>
  <c r="G142" i="70"/>
  <c r="F142" i="70"/>
  <c r="E142" i="70"/>
  <c r="D142" i="70"/>
  <c r="C142" i="70"/>
  <c r="L141" i="70"/>
  <c r="L140" i="70"/>
  <c r="L139" i="70"/>
  <c r="L138" i="70"/>
  <c r="L137" i="70"/>
  <c r="L136" i="70"/>
  <c r="L135" i="70"/>
  <c r="L134" i="70"/>
  <c r="L133" i="70"/>
  <c r="L132" i="70"/>
  <c r="L131" i="70"/>
  <c r="L130" i="70"/>
  <c r="L129" i="70"/>
  <c r="L128" i="70"/>
  <c r="L127" i="70"/>
  <c r="L126" i="70"/>
  <c r="L125" i="70"/>
  <c r="L124" i="70"/>
  <c r="L123" i="70"/>
  <c r="L122" i="70"/>
  <c r="L142" i="70" l="1"/>
  <c r="K106" i="70" l="1"/>
  <c r="J106" i="70"/>
  <c r="I106" i="70"/>
  <c r="H106" i="70"/>
  <c r="G106" i="70"/>
  <c r="F106" i="70"/>
  <c r="E106" i="70"/>
  <c r="D106" i="70"/>
  <c r="C106" i="70"/>
  <c r="L105" i="70"/>
  <c r="L104" i="70"/>
  <c r="L103" i="70"/>
  <c r="L102" i="70"/>
  <c r="L101" i="70"/>
  <c r="L100" i="70"/>
  <c r="L99" i="70"/>
  <c r="L98" i="70"/>
  <c r="L97" i="70"/>
  <c r="L96" i="70"/>
  <c r="L95" i="70"/>
  <c r="L94" i="70"/>
  <c r="L93" i="70"/>
  <c r="L92" i="70"/>
  <c r="L91" i="70"/>
  <c r="L90" i="70"/>
  <c r="L89" i="70"/>
  <c r="L88" i="70"/>
  <c r="L87" i="70"/>
  <c r="L86" i="70"/>
  <c r="L106" i="70" l="1"/>
  <c r="K70" i="70"/>
  <c r="J70" i="70"/>
  <c r="I70" i="70"/>
  <c r="H70" i="70"/>
  <c r="G70" i="70"/>
  <c r="F70" i="70"/>
  <c r="E70" i="70"/>
  <c r="D70" i="70"/>
  <c r="C70" i="70"/>
  <c r="L69" i="70"/>
  <c r="L68" i="70"/>
  <c r="L67" i="70"/>
  <c r="L66" i="70"/>
  <c r="L65" i="70"/>
  <c r="L64" i="70"/>
  <c r="L63" i="70"/>
  <c r="L62" i="70"/>
  <c r="L61" i="70"/>
  <c r="L60" i="70"/>
  <c r="L59" i="70"/>
  <c r="L58" i="70"/>
  <c r="L57" i="70"/>
  <c r="L56" i="70"/>
  <c r="L55" i="70"/>
  <c r="L54" i="70"/>
  <c r="L53" i="70"/>
  <c r="L52" i="70"/>
  <c r="L51" i="70"/>
  <c r="L50" i="70"/>
  <c r="L70" i="70" l="1"/>
  <c r="L15" i="70"/>
  <c r="F34" i="70"/>
  <c r="H34" i="70"/>
  <c r="C34" i="70"/>
  <c r="L17" i="70"/>
  <c r="L19" i="70"/>
  <c r="L21" i="70"/>
  <c r="L23" i="70"/>
  <c r="L25" i="70"/>
  <c r="L27" i="70"/>
  <c r="L29" i="70"/>
  <c r="L31" i="70"/>
  <c r="L33" i="70"/>
  <c r="L32" i="70"/>
  <c r="L30" i="70"/>
  <c r="L28" i="70"/>
  <c r="L26" i="70"/>
  <c r="L24" i="70"/>
  <c r="L22" i="70"/>
  <c r="L20" i="70"/>
  <c r="L18" i="70"/>
  <c r="L16" i="70"/>
  <c r="J34" i="70"/>
  <c r="G34" i="70"/>
  <c r="D34" i="70"/>
  <c r="K34" i="70" l="1"/>
  <c r="I34" i="70"/>
  <c r="E34" i="70"/>
  <c r="L14" i="70"/>
  <c r="L34" i="70" s="1"/>
</calcChain>
</file>

<file path=xl/sharedStrings.xml><?xml version="1.0" encoding="utf-8"?>
<sst xmlns="http://schemas.openxmlformats.org/spreadsheetml/2006/main" count="161" uniqueCount="44">
  <si>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</si>
  <si>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</si>
  <si>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</si>
  <si>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</si>
  <si>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</si>
  <si>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</si>
  <si>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</si>
  <si>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</si>
  <si>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</si>
  <si>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</si>
  <si>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</si>
  <si>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</si>
  <si>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</si>
  <si>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</si>
  <si>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</si>
  <si>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</si>
  <si>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</si>
  <si>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</si>
  <si>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</si>
  <si>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</si>
  <si>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</si>
  <si>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</si>
  <si>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</si>
  <si>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</si>
  <si>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</si>
  <si>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</si>
  <si>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</si>
  <si>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</si>
  <si>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</si>
  <si>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</si>
  <si>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</si>
  <si>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</si>
  <si>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</si>
  <si>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</si>
  <si>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</si>
  <si>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</si>
  <si>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</si>
  <si>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</si>
  <si>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</si>
  <si>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PAGADAS A LOS MUNICIPIOS POR RECAUDACION DE INGRESOS FEDERALES CORRESPONDIENTES AL MES DE JULIO DEL 2017</t>
  </si>
  <si>
    <t>(INCLUYE FEIEF 2016 6/6)</t>
  </si>
  <si>
    <t>PARTICIPACIONES PAGADAS A LOS MUNICIPIOS POR RECAUDACION DE INGRESOS FEDERALES CORRESPONDIENTES AL MES DE AGOSTO DEL 2017</t>
  </si>
  <si>
    <t>PARTICIPACIONES PAGADAS A LOS MUNICIPIOS POR RECAUDACION DE INGRESOS FEDERALES CORRESPONDIENTES AL MES DE SEPTIEMBRE DEL 2017</t>
  </si>
  <si>
    <t>PARTICIPACIONES PAGADAS A LOS MUNICIPIOS POR RECAUDACION DE INGRESOS FEDERALES CORRESPONDIENTES AL TERCER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</si>
</sst>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2"/>
    <xf numFmtId="0" fontId="1" fillId="0" borderId="0" xfId="2" applyFont="1" applyAlignment="1">
      <alignment horizontal="center"/>
    </xf>
    <xf numFmtId="0" fontId="11" fillId="0" borderId="2" xfId="2" applyFont="1" applyBorder="1" applyAlignment="1">
      <alignment wrapText="1"/>
    </xf>
    <xf numFmtId="3" fontId="11" fillId="0" borderId="2" xfId="2" applyNumberFormat="1" applyFont="1" applyBorder="1"/>
    <xf numFmtId="3" fontId="1" fillId="0" borderId="0" xfId="2" applyNumberForma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0" fontId="11" fillId="0" borderId="2" xfId="2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10" fillId="0" borderId="2" xfId="2" applyNumberFormat="1" applyFont="1" applyFill="1" applyBorder="1"/>
    <xf numFmtId="3" fontId="10" fillId="0" borderId="2" xfId="0" applyNumberFormat="1" applyFont="1" applyFill="1" applyBorder="1"/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07823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40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0</xdr:colOff>
      <xdr:row>76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112</xdr:row>
      <xdr:rowOff>19050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161814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28575</xdr:rowOff>
    </xdr:from>
    <xdr:to>
      <xdr:col>2</xdr:col>
      <xdr:colOff>828389</xdr:colOff>
      <xdr:row>41</xdr:row>
      <xdr:rowOff>171339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2935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28575</xdr:rowOff>
    </xdr:from>
    <xdr:to>
      <xdr:col>2</xdr:col>
      <xdr:colOff>828389</xdr:colOff>
      <xdr:row>77</xdr:row>
      <xdr:rowOff>171339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6820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28575</xdr:rowOff>
    </xdr:from>
    <xdr:to>
      <xdr:col>2</xdr:col>
      <xdr:colOff>828389</xdr:colOff>
      <xdr:row>113</xdr:row>
      <xdr:rowOff>171339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30705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142"/>
  <sheetViews>
    <sheetView tabSelected="1" topLeftCell="A97" zoomScaleNormal="100" workbookViewId="0">
      <selection activeCell="N113" sqref="N113"/>
    </sheetView>
  </sheetViews>
  <sheetFormatPr baseColWidth="10" defaultRowHeight="12.75" x14ac:dyDescent="0.2"/>
  <cols>
    <col min="1" max="1" width="4.140625" style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3" width="11.42578125" style="1"/>
    <col min="14" max="14" width="13.7109375" style="1" bestFit="1" customWidth="1"/>
    <col min="15" max="16384" width="11.42578125" style="1"/>
  </cols>
  <sheetData>
    <row r="3" spans="1:12" ht="16.5" x14ac:dyDescent="0.25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" x14ac:dyDescent="0.2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4.25" x14ac:dyDescent="0.2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8" spans="1:12" x14ac:dyDescent="0.2">
      <c r="A8" s="29" t="s">
        <v>43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L10" s="2" t="s">
        <v>25</v>
      </c>
    </row>
    <row r="11" spans="1:12" ht="15" customHeight="1" x14ac:dyDescent="0.2">
      <c r="A11" s="16" t="s">
        <v>1</v>
      </c>
      <c r="B11" s="30" t="s">
        <v>37</v>
      </c>
      <c r="C11" s="33" t="s">
        <v>28</v>
      </c>
      <c r="D11" s="33" t="s">
        <v>29</v>
      </c>
      <c r="E11" s="33" t="s">
        <v>30</v>
      </c>
      <c r="F11" s="33" t="s">
        <v>34</v>
      </c>
      <c r="G11" s="33" t="s">
        <v>31</v>
      </c>
      <c r="H11" s="33" t="s">
        <v>27</v>
      </c>
      <c r="I11" s="33" t="s">
        <v>32</v>
      </c>
      <c r="J11" s="33" t="s">
        <v>33</v>
      </c>
      <c r="K11" s="33" t="s">
        <v>36</v>
      </c>
      <c r="L11" s="33" t="s">
        <v>0</v>
      </c>
    </row>
    <row r="12" spans="1:12" ht="15" customHeight="1" x14ac:dyDescent="0.2">
      <c r="A12" s="17" t="s">
        <v>2</v>
      </c>
      <c r="B12" s="31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5" customHeight="1" x14ac:dyDescent="0.2">
      <c r="A13" s="18" t="s">
        <v>3</v>
      </c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">
      <c r="A14" s="8">
        <v>1</v>
      </c>
      <c r="B14" s="3" t="s">
        <v>5</v>
      </c>
      <c r="C14" s="4">
        <f t="shared" ref="C14:K14" si="0">C50+C86+C122</f>
        <v>10954057.559999999</v>
      </c>
      <c r="D14" s="4">
        <f t="shared" si="0"/>
        <v>4095333.7499999995</v>
      </c>
      <c r="E14" s="4">
        <f t="shared" si="0"/>
        <v>198468.58</v>
      </c>
      <c r="F14" s="4">
        <f t="shared" si="0"/>
        <v>0</v>
      </c>
      <c r="G14" s="4">
        <f t="shared" si="0"/>
        <v>103852.98999999999</v>
      </c>
      <c r="H14" s="4">
        <f t="shared" si="0"/>
        <v>391577.51</v>
      </c>
      <c r="I14" s="4">
        <f t="shared" si="0"/>
        <v>846759.96</v>
      </c>
      <c r="J14" s="4">
        <f t="shared" si="0"/>
        <v>463834.59000000008</v>
      </c>
      <c r="K14" s="4">
        <f t="shared" si="0"/>
        <v>1393672</v>
      </c>
      <c r="L14" s="4">
        <f>SUM(C14:K14)</f>
        <v>18447556.939999998</v>
      </c>
    </row>
    <row r="15" spans="1:12" x14ac:dyDescent="0.2">
      <c r="A15" s="8">
        <v>2</v>
      </c>
      <c r="B15" s="3" t="s">
        <v>6</v>
      </c>
      <c r="C15" s="4">
        <f t="shared" ref="C15:K15" si="1">C51+C87+C123</f>
        <v>7695048.7800000003</v>
      </c>
      <c r="D15" s="4">
        <f t="shared" si="1"/>
        <v>2753468.52</v>
      </c>
      <c r="E15" s="4">
        <f t="shared" si="1"/>
        <v>289310.71999999997</v>
      </c>
      <c r="F15" s="4">
        <f t="shared" si="1"/>
        <v>0</v>
      </c>
      <c r="G15" s="4">
        <f t="shared" si="1"/>
        <v>81549.98000000001</v>
      </c>
      <c r="H15" s="4">
        <f t="shared" si="1"/>
        <v>156777.54</v>
      </c>
      <c r="I15" s="4">
        <f t="shared" si="1"/>
        <v>412257.13</v>
      </c>
      <c r="J15" s="4">
        <f t="shared" si="1"/>
        <v>190098.95</v>
      </c>
      <c r="K15" s="4">
        <f t="shared" si="1"/>
        <v>159019</v>
      </c>
      <c r="L15" s="4">
        <f t="shared" ref="L15:L33" si="2">SUM(C15:K15)</f>
        <v>11737530.620000001</v>
      </c>
    </row>
    <row r="16" spans="1:12" x14ac:dyDescent="0.2">
      <c r="A16" s="8">
        <v>3</v>
      </c>
      <c r="B16" s="3" t="s">
        <v>20</v>
      </c>
      <c r="C16" s="4">
        <f t="shared" ref="C16:K16" si="3">C52+C88+C124</f>
        <v>7307284.1899999995</v>
      </c>
      <c r="D16" s="4">
        <f t="shared" si="3"/>
        <v>2589419.62</v>
      </c>
      <c r="E16" s="4">
        <f t="shared" si="3"/>
        <v>306096.76</v>
      </c>
      <c r="F16" s="4">
        <f t="shared" si="3"/>
        <v>0</v>
      </c>
      <c r="G16" s="4">
        <f t="shared" si="3"/>
        <v>79116.66</v>
      </c>
      <c r="H16" s="4">
        <f t="shared" si="3"/>
        <v>114661.2</v>
      </c>
      <c r="I16" s="4">
        <f t="shared" si="3"/>
        <v>365902.94</v>
      </c>
      <c r="J16" s="4">
        <f t="shared" si="3"/>
        <v>139184.56</v>
      </c>
      <c r="K16" s="4">
        <f t="shared" si="3"/>
        <v>462006</v>
      </c>
      <c r="L16" s="4">
        <f t="shared" si="2"/>
        <v>11363671.929999998</v>
      </c>
    </row>
    <row r="17" spans="1:14" x14ac:dyDescent="0.2">
      <c r="A17" s="8">
        <v>4</v>
      </c>
      <c r="B17" s="3" t="s">
        <v>21</v>
      </c>
      <c r="C17" s="4">
        <f t="shared" ref="C17:K17" si="4">C53+C89+C125</f>
        <v>11870469.440000001</v>
      </c>
      <c r="D17" s="4">
        <f t="shared" si="4"/>
        <v>4436816.3099999996</v>
      </c>
      <c r="E17" s="4">
        <f t="shared" si="4"/>
        <v>254751.2</v>
      </c>
      <c r="F17" s="4">
        <f t="shared" si="4"/>
        <v>939.64</v>
      </c>
      <c r="G17" s="4">
        <f t="shared" si="4"/>
        <v>245033.50999999998</v>
      </c>
      <c r="H17" s="4">
        <f t="shared" si="4"/>
        <v>1789598</v>
      </c>
      <c r="I17" s="4">
        <f t="shared" si="4"/>
        <v>1741704.5100000002</v>
      </c>
      <c r="J17" s="4">
        <f t="shared" si="4"/>
        <v>1210852.58</v>
      </c>
      <c r="K17" s="4">
        <f t="shared" si="4"/>
        <v>2692961</v>
      </c>
      <c r="L17" s="4">
        <f t="shared" si="2"/>
        <v>24243126.190000005</v>
      </c>
    </row>
    <row r="18" spans="1:14" x14ac:dyDescent="0.2">
      <c r="A18" s="8">
        <v>5</v>
      </c>
      <c r="B18" s="3" t="s">
        <v>7</v>
      </c>
      <c r="C18" s="4">
        <f t="shared" ref="C18:K18" si="5">C54+C90+C126</f>
        <v>14568457.120000001</v>
      </c>
      <c r="D18" s="4">
        <f t="shared" si="5"/>
        <v>5447507.6600000001</v>
      </c>
      <c r="E18" s="4">
        <f t="shared" si="5"/>
        <v>155516.03999999998</v>
      </c>
      <c r="F18" s="4">
        <f t="shared" si="5"/>
        <v>19.11</v>
      </c>
      <c r="G18" s="4">
        <f t="shared" si="5"/>
        <v>158006.08000000002</v>
      </c>
      <c r="H18" s="4">
        <f t="shared" si="5"/>
        <v>783608.98</v>
      </c>
      <c r="I18" s="4">
        <f t="shared" si="5"/>
        <v>1368230.79</v>
      </c>
      <c r="J18" s="4">
        <f t="shared" si="5"/>
        <v>852497.04</v>
      </c>
      <c r="K18" s="4">
        <f t="shared" si="5"/>
        <v>0</v>
      </c>
      <c r="L18" s="4">
        <f t="shared" si="2"/>
        <v>23333842.819999997</v>
      </c>
    </row>
    <row r="19" spans="1:14" x14ac:dyDescent="0.2">
      <c r="A19" s="8">
        <v>6</v>
      </c>
      <c r="B19" s="3" t="s">
        <v>17</v>
      </c>
      <c r="C19" s="4">
        <f t="shared" ref="C19:K19" si="6">C55+C91+C127</f>
        <v>5661510.4799999995</v>
      </c>
      <c r="D19" s="4">
        <f t="shared" si="6"/>
        <v>1736673.9700000002</v>
      </c>
      <c r="E19" s="4">
        <f t="shared" si="6"/>
        <v>473463.51</v>
      </c>
      <c r="F19" s="4">
        <f t="shared" si="6"/>
        <v>0</v>
      </c>
      <c r="G19" s="4">
        <f t="shared" si="6"/>
        <v>98457.57</v>
      </c>
      <c r="H19" s="4">
        <f t="shared" si="6"/>
        <v>334520.32999999996</v>
      </c>
      <c r="I19" s="4">
        <f t="shared" si="6"/>
        <v>1524965.85</v>
      </c>
      <c r="J19" s="4">
        <f t="shared" si="6"/>
        <v>414307.71000000008</v>
      </c>
      <c r="K19" s="4">
        <f t="shared" si="6"/>
        <v>1499972</v>
      </c>
      <c r="L19" s="4">
        <f t="shared" si="2"/>
        <v>11743871.42</v>
      </c>
    </row>
    <row r="20" spans="1:14" x14ac:dyDescent="0.2">
      <c r="A20" s="8">
        <v>7</v>
      </c>
      <c r="B20" s="3" t="s">
        <v>18</v>
      </c>
      <c r="C20" s="4">
        <f t="shared" ref="C20:K20" si="7">C56+C92+C128</f>
        <v>5114247.01</v>
      </c>
      <c r="D20" s="4">
        <f t="shared" si="7"/>
        <v>1707603.57</v>
      </c>
      <c r="E20" s="4">
        <f t="shared" si="7"/>
        <v>464576.79</v>
      </c>
      <c r="F20" s="4">
        <f t="shared" si="7"/>
        <v>0</v>
      </c>
      <c r="G20" s="4">
        <f t="shared" si="7"/>
        <v>69156.459999999992</v>
      </c>
      <c r="H20" s="4">
        <f t="shared" si="7"/>
        <v>115322.9</v>
      </c>
      <c r="I20" s="4">
        <f t="shared" si="7"/>
        <v>499994.76</v>
      </c>
      <c r="J20" s="4">
        <f t="shared" si="7"/>
        <v>141755.29999999999</v>
      </c>
      <c r="K20" s="4">
        <f t="shared" si="7"/>
        <v>0</v>
      </c>
      <c r="L20" s="4">
        <f t="shared" si="2"/>
        <v>8112656.79</v>
      </c>
    </row>
    <row r="21" spans="1:14" x14ac:dyDescent="0.2">
      <c r="A21" s="8">
        <v>8</v>
      </c>
      <c r="B21" s="3" t="s">
        <v>8</v>
      </c>
      <c r="C21" s="4">
        <f t="shared" ref="C21:K21" si="8">C57+C93+C129</f>
        <v>9540126.870000001</v>
      </c>
      <c r="D21" s="4">
        <f t="shared" si="8"/>
        <v>3565027.7</v>
      </c>
      <c r="E21" s="4">
        <f t="shared" si="8"/>
        <v>227103.61000000002</v>
      </c>
      <c r="F21" s="4">
        <f t="shared" si="8"/>
        <v>0</v>
      </c>
      <c r="G21" s="4">
        <f t="shared" si="8"/>
        <v>89038.7</v>
      </c>
      <c r="H21" s="4">
        <f t="shared" si="8"/>
        <v>290213.23</v>
      </c>
      <c r="I21" s="4">
        <f t="shared" si="8"/>
        <v>612682.41</v>
      </c>
      <c r="J21" s="4">
        <f t="shared" si="8"/>
        <v>344681.63</v>
      </c>
      <c r="K21" s="4">
        <f t="shared" si="8"/>
        <v>24040</v>
      </c>
      <c r="L21" s="4">
        <f t="shared" si="2"/>
        <v>14692914.15</v>
      </c>
    </row>
    <row r="22" spans="1:14" x14ac:dyDescent="0.2">
      <c r="A22" s="8">
        <v>9</v>
      </c>
      <c r="B22" s="3" t="s">
        <v>9</v>
      </c>
      <c r="C22" s="4">
        <f t="shared" ref="C22:K22" si="9">C58+C94+C130</f>
        <v>8656994.6900000013</v>
      </c>
      <c r="D22" s="4">
        <f t="shared" si="9"/>
        <v>3127965.88</v>
      </c>
      <c r="E22" s="4">
        <f t="shared" si="9"/>
        <v>254751.2</v>
      </c>
      <c r="F22" s="4">
        <f t="shared" si="9"/>
        <v>0</v>
      </c>
      <c r="G22" s="4">
        <f t="shared" si="9"/>
        <v>87652.66</v>
      </c>
      <c r="H22" s="4">
        <f t="shared" si="9"/>
        <v>177512.41999999998</v>
      </c>
      <c r="I22" s="4">
        <f t="shared" si="9"/>
        <v>541203.93999999994</v>
      </c>
      <c r="J22" s="4">
        <f t="shared" si="9"/>
        <v>216682.99</v>
      </c>
      <c r="K22" s="4">
        <f t="shared" si="9"/>
        <v>0</v>
      </c>
      <c r="L22" s="4">
        <f t="shared" si="2"/>
        <v>13062763.779999999</v>
      </c>
    </row>
    <row r="23" spans="1:14" x14ac:dyDescent="0.2">
      <c r="A23" s="8">
        <v>10</v>
      </c>
      <c r="B23" s="3" t="s">
        <v>16</v>
      </c>
      <c r="C23" s="4">
        <f t="shared" ref="C23:K23" si="10">C59+C95+C131</f>
        <v>5543662.6099999994</v>
      </c>
      <c r="D23" s="4">
        <f t="shared" si="10"/>
        <v>1784338.13</v>
      </c>
      <c r="E23" s="4">
        <f t="shared" si="10"/>
        <v>444334.79000000004</v>
      </c>
      <c r="F23" s="4">
        <f t="shared" si="10"/>
        <v>0</v>
      </c>
      <c r="G23" s="4">
        <f t="shared" si="10"/>
        <v>79938.89</v>
      </c>
      <c r="H23" s="4">
        <f t="shared" si="10"/>
        <v>132188.14000000001</v>
      </c>
      <c r="I23" s="4">
        <f t="shared" si="10"/>
        <v>552128.32999999996</v>
      </c>
      <c r="J23" s="4">
        <f t="shared" si="10"/>
        <v>163587.28999999998</v>
      </c>
      <c r="K23" s="4">
        <f t="shared" si="10"/>
        <v>2309034</v>
      </c>
      <c r="L23" s="4">
        <f t="shared" si="2"/>
        <v>11009212.179999998</v>
      </c>
    </row>
    <row r="24" spans="1:14" x14ac:dyDescent="0.2">
      <c r="A24" s="8">
        <v>11</v>
      </c>
      <c r="B24" s="3" t="s">
        <v>10</v>
      </c>
      <c r="C24" s="4">
        <f t="shared" ref="C24:K24" si="11">C60+C96+C132</f>
        <v>9202545.129999999</v>
      </c>
      <c r="D24" s="4">
        <f t="shared" si="11"/>
        <v>3890060.69</v>
      </c>
      <c r="E24" s="4">
        <f t="shared" si="11"/>
        <v>251788.96</v>
      </c>
      <c r="F24" s="4">
        <f t="shared" si="11"/>
        <v>0</v>
      </c>
      <c r="G24" s="4">
        <f t="shared" si="11"/>
        <v>111265.1</v>
      </c>
      <c r="H24" s="4">
        <f t="shared" si="11"/>
        <v>354675.01</v>
      </c>
      <c r="I24" s="4">
        <f t="shared" si="11"/>
        <v>1091333.56</v>
      </c>
      <c r="J24" s="4">
        <f t="shared" si="11"/>
        <v>431864.96</v>
      </c>
      <c r="K24" s="4">
        <f t="shared" si="11"/>
        <v>3761816</v>
      </c>
      <c r="L24" s="4">
        <f t="shared" si="2"/>
        <v>19095349.41</v>
      </c>
    </row>
    <row r="25" spans="1:14" x14ac:dyDescent="0.2">
      <c r="A25" s="8">
        <v>12</v>
      </c>
      <c r="B25" s="3" t="s">
        <v>11</v>
      </c>
      <c r="C25" s="4">
        <f t="shared" ref="C25:K25" si="12">C61+C97+C133</f>
        <v>12103751.860000001</v>
      </c>
      <c r="D25" s="4">
        <f t="shared" si="12"/>
        <v>3728145.06</v>
      </c>
      <c r="E25" s="4">
        <f t="shared" si="12"/>
        <v>215748.33000000002</v>
      </c>
      <c r="F25" s="4">
        <f t="shared" si="12"/>
        <v>2.93</v>
      </c>
      <c r="G25" s="4">
        <f t="shared" si="12"/>
        <v>188639.11</v>
      </c>
      <c r="H25" s="4">
        <f t="shared" si="12"/>
        <v>234762.00000000003</v>
      </c>
      <c r="I25" s="4">
        <f t="shared" si="12"/>
        <v>593803.35</v>
      </c>
      <c r="J25" s="4">
        <f t="shared" si="12"/>
        <v>284172.37</v>
      </c>
      <c r="K25" s="4">
        <f t="shared" si="12"/>
        <v>3006449</v>
      </c>
      <c r="L25" s="4">
        <f t="shared" si="2"/>
        <v>20355474.010000002</v>
      </c>
    </row>
    <row r="26" spans="1:14" x14ac:dyDescent="0.2">
      <c r="A26" s="8">
        <v>13</v>
      </c>
      <c r="B26" s="3" t="s">
        <v>12</v>
      </c>
      <c r="C26" s="4">
        <f t="shared" ref="C26:K26" si="13">C62+C98+C134</f>
        <v>14003031.620000001</v>
      </c>
      <c r="D26" s="4">
        <f t="shared" si="13"/>
        <v>5253060.9799999995</v>
      </c>
      <c r="E26" s="4">
        <f t="shared" si="13"/>
        <v>154034.93</v>
      </c>
      <c r="F26" s="4">
        <f t="shared" si="13"/>
        <v>25.57</v>
      </c>
      <c r="G26" s="4">
        <f t="shared" si="13"/>
        <v>122950.26</v>
      </c>
      <c r="H26" s="4">
        <f t="shared" si="13"/>
        <v>416873.5</v>
      </c>
      <c r="I26" s="4">
        <f t="shared" si="13"/>
        <v>770586.42</v>
      </c>
      <c r="J26" s="4">
        <f t="shared" si="13"/>
        <v>510857.39999999997</v>
      </c>
      <c r="K26" s="4">
        <f t="shared" si="13"/>
        <v>0</v>
      </c>
      <c r="L26" s="4">
        <f t="shared" si="2"/>
        <v>21231420.680000003</v>
      </c>
    </row>
    <row r="27" spans="1:14" ht="12.75" customHeight="1" x14ac:dyDescent="0.2">
      <c r="A27" s="8">
        <v>14</v>
      </c>
      <c r="B27" s="3" t="s">
        <v>35</v>
      </c>
      <c r="C27" s="4">
        <f t="shared" ref="C27:K27" si="14">C63+C99+C135</f>
        <v>6747394.419999999</v>
      </c>
      <c r="D27" s="4">
        <f t="shared" si="14"/>
        <v>2841688.29</v>
      </c>
      <c r="E27" s="4">
        <f t="shared" si="14"/>
        <v>334731.77</v>
      </c>
      <c r="F27" s="4">
        <f t="shared" si="14"/>
        <v>0</v>
      </c>
      <c r="G27" s="4">
        <f t="shared" si="14"/>
        <v>75338.350000000006</v>
      </c>
      <c r="H27" s="4">
        <f t="shared" si="14"/>
        <v>78236.179999999993</v>
      </c>
      <c r="I27" s="4">
        <f t="shared" si="14"/>
        <v>301221.91000000003</v>
      </c>
      <c r="J27" s="4">
        <f t="shared" si="14"/>
        <v>95296.42</v>
      </c>
      <c r="K27" s="4">
        <f t="shared" si="14"/>
        <v>0</v>
      </c>
      <c r="L27" s="4">
        <f t="shared" si="2"/>
        <v>10473907.339999998</v>
      </c>
      <c r="N27" s="9"/>
    </row>
    <row r="28" spans="1:14" x14ac:dyDescent="0.2">
      <c r="A28" s="8">
        <v>15</v>
      </c>
      <c r="B28" s="3" t="s">
        <v>26</v>
      </c>
      <c r="C28" s="4">
        <f t="shared" ref="C28:K28" si="15">C64+C100+C136</f>
        <v>8746466.6999999993</v>
      </c>
      <c r="D28" s="4">
        <f t="shared" si="15"/>
        <v>3137514.3000000003</v>
      </c>
      <c r="E28" s="4">
        <f t="shared" si="15"/>
        <v>254751.2</v>
      </c>
      <c r="F28" s="4">
        <f t="shared" si="15"/>
        <v>277.31</v>
      </c>
      <c r="G28" s="4">
        <f t="shared" si="15"/>
        <v>92137.700000000012</v>
      </c>
      <c r="H28" s="4">
        <f t="shared" si="15"/>
        <v>238810.61</v>
      </c>
      <c r="I28" s="4">
        <f t="shared" si="15"/>
        <v>532193.91999999993</v>
      </c>
      <c r="J28" s="4">
        <f t="shared" si="15"/>
        <v>288649.92</v>
      </c>
      <c r="K28" s="4">
        <f t="shared" si="15"/>
        <v>1026813</v>
      </c>
      <c r="L28" s="4">
        <f t="shared" si="2"/>
        <v>14317614.659999998</v>
      </c>
      <c r="N28" s="9"/>
    </row>
    <row r="29" spans="1:14" x14ac:dyDescent="0.2">
      <c r="A29" s="8">
        <v>16</v>
      </c>
      <c r="B29" s="3" t="s">
        <v>24</v>
      </c>
      <c r="C29" s="4">
        <f t="shared" ref="C29:K29" si="16">C65+C101+C137</f>
        <v>24155004.030000001</v>
      </c>
      <c r="D29" s="4">
        <f t="shared" si="16"/>
        <v>11498095.939999999</v>
      </c>
      <c r="E29" s="4">
        <f t="shared" si="16"/>
        <v>87878.15</v>
      </c>
      <c r="F29" s="4">
        <f t="shared" si="16"/>
        <v>497.19</v>
      </c>
      <c r="G29" s="4">
        <f t="shared" si="16"/>
        <v>184717.3</v>
      </c>
      <c r="H29" s="4">
        <f t="shared" si="16"/>
        <v>962664.72000000009</v>
      </c>
      <c r="I29" s="4">
        <f t="shared" si="16"/>
        <v>1879570</v>
      </c>
      <c r="J29" s="4">
        <f t="shared" si="16"/>
        <v>1138750.6199999999</v>
      </c>
      <c r="K29" s="4">
        <f t="shared" si="16"/>
        <v>6132076</v>
      </c>
      <c r="L29" s="4">
        <f t="shared" si="2"/>
        <v>46039253.949999988</v>
      </c>
      <c r="N29" s="9"/>
    </row>
    <row r="30" spans="1:14" x14ac:dyDescent="0.2">
      <c r="A30" s="8">
        <v>17</v>
      </c>
      <c r="B30" s="3" t="s">
        <v>13</v>
      </c>
      <c r="C30" s="4">
        <f t="shared" ref="C30:K30" si="17">C66+C102+C138</f>
        <v>10961011.17</v>
      </c>
      <c r="D30" s="4">
        <f t="shared" si="17"/>
        <v>3988102.4800000004</v>
      </c>
      <c r="E30" s="4">
        <f t="shared" si="17"/>
        <v>205380.47999999998</v>
      </c>
      <c r="F30" s="4">
        <f t="shared" si="17"/>
        <v>0</v>
      </c>
      <c r="G30" s="4">
        <f t="shared" si="17"/>
        <v>120260.9</v>
      </c>
      <c r="H30" s="4">
        <f t="shared" si="17"/>
        <v>424408.68</v>
      </c>
      <c r="I30" s="4">
        <f t="shared" si="17"/>
        <v>997416.90000000014</v>
      </c>
      <c r="J30" s="4">
        <f t="shared" si="17"/>
        <v>499348.27999999997</v>
      </c>
      <c r="K30" s="4">
        <f t="shared" si="17"/>
        <v>1089556</v>
      </c>
      <c r="L30" s="4">
        <f t="shared" si="2"/>
        <v>18285484.890000001</v>
      </c>
      <c r="N30" s="9"/>
    </row>
    <row r="31" spans="1:14" x14ac:dyDescent="0.2">
      <c r="A31" s="8">
        <v>18</v>
      </c>
      <c r="B31" s="3" t="s">
        <v>4</v>
      </c>
      <c r="C31" s="4">
        <f t="shared" ref="C31:K31" si="18">C67+C103+C139</f>
        <v>108614228.59</v>
      </c>
      <c r="D31" s="4">
        <f t="shared" si="18"/>
        <v>44783767.890000001</v>
      </c>
      <c r="E31" s="4">
        <f t="shared" si="18"/>
        <v>22215.1</v>
      </c>
      <c r="F31" s="4">
        <f t="shared" si="18"/>
        <v>1926.91</v>
      </c>
      <c r="G31" s="4">
        <f t="shared" si="18"/>
        <v>648261.16</v>
      </c>
      <c r="H31" s="4">
        <f t="shared" si="18"/>
        <v>6846791.7999999998</v>
      </c>
      <c r="I31" s="4">
        <f t="shared" si="18"/>
        <v>6431664.1900000004</v>
      </c>
      <c r="J31" s="4">
        <f t="shared" si="18"/>
        <v>4564793.9499999993</v>
      </c>
      <c r="K31" s="4">
        <f t="shared" si="18"/>
        <v>20942654</v>
      </c>
      <c r="L31" s="4">
        <f t="shared" si="2"/>
        <v>192856303.59</v>
      </c>
      <c r="N31" s="9"/>
    </row>
    <row r="32" spans="1:14" x14ac:dyDescent="0.2">
      <c r="A32" s="8">
        <v>19</v>
      </c>
      <c r="B32" s="3" t="s">
        <v>14</v>
      </c>
      <c r="C32" s="4">
        <f t="shared" ref="C32:K32" si="19">C68+C104+C140</f>
        <v>10934956.48</v>
      </c>
      <c r="D32" s="4">
        <f t="shared" si="19"/>
        <v>4629135.53</v>
      </c>
      <c r="E32" s="4">
        <f t="shared" si="19"/>
        <v>190075.57</v>
      </c>
      <c r="F32" s="4">
        <f t="shared" si="19"/>
        <v>0</v>
      </c>
      <c r="G32" s="4">
        <f t="shared" si="19"/>
        <v>82720.44</v>
      </c>
      <c r="H32" s="4">
        <f t="shared" si="19"/>
        <v>313090.19</v>
      </c>
      <c r="I32" s="4">
        <f t="shared" si="19"/>
        <v>626209.33000000007</v>
      </c>
      <c r="J32" s="4">
        <f t="shared" si="19"/>
        <v>381160.61</v>
      </c>
      <c r="K32" s="4">
        <f t="shared" si="19"/>
        <v>4744533</v>
      </c>
      <c r="L32" s="4">
        <f t="shared" si="2"/>
        <v>21901881.150000002</v>
      </c>
      <c r="N32" s="9"/>
    </row>
    <row r="33" spans="1:14" x14ac:dyDescent="0.2">
      <c r="A33" s="8">
        <v>20</v>
      </c>
      <c r="B33" s="3" t="s">
        <v>15</v>
      </c>
      <c r="C33" s="4">
        <f t="shared" ref="C33:K33" si="20">C69+C105+C141</f>
        <v>10182205.15</v>
      </c>
      <c r="D33" s="4">
        <f t="shared" si="20"/>
        <v>3655208.9399999995</v>
      </c>
      <c r="E33" s="4">
        <f t="shared" si="20"/>
        <v>231053.29</v>
      </c>
      <c r="F33" s="4">
        <f t="shared" si="20"/>
        <v>0</v>
      </c>
      <c r="G33" s="4">
        <f t="shared" si="20"/>
        <v>127655.08</v>
      </c>
      <c r="H33" s="4">
        <f t="shared" si="20"/>
        <v>517042.28</v>
      </c>
      <c r="I33" s="4">
        <f t="shared" si="20"/>
        <v>877721.33000000007</v>
      </c>
      <c r="J33" s="4">
        <f t="shared" si="20"/>
        <v>583972.16</v>
      </c>
      <c r="K33" s="4">
        <f t="shared" si="20"/>
        <v>3906072</v>
      </c>
      <c r="L33" s="4">
        <f t="shared" si="2"/>
        <v>20080930.229999997</v>
      </c>
      <c r="N33" s="9"/>
    </row>
    <row r="34" spans="1:14" x14ac:dyDescent="0.2">
      <c r="A34" s="24" t="s">
        <v>0</v>
      </c>
      <c r="B34" s="25"/>
      <c r="C34" s="22">
        <f t="shared" ref="C34:L34" si="21">SUM(C14:C33)</f>
        <v>302562453.89999998</v>
      </c>
      <c r="D34" s="22">
        <f t="shared" si="21"/>
        <v>118648935.20999999</v>
      </c>
      <c r="E34" s="22">
        <f t="shared" si="21"/>
        <v>5016030.9800000014</v>
      </c>
      <c r="F34" s="22">
        <f>SUM(F14:F33)</f>
        <v>3688.66</v>
      </c>
      <c r="G34" s="22">
        <f t="shared" si="21"/>
        <v>2845748.9</v>
      </c>
      <c r="H34" s="22">
        <f t="shared" si="21"/>
        <v>14673335.219999999</v>
      </c>
      <c r="I34" s="22">
        <f t="shared" si="21"/>
        <v>22567551.530000001</v>
      </c>
      <c r="J34" s="22">
        <f t="shared" si="21"/>
        <v>12916349.329999998</v>
      </c>
      <c r="K34" s="22">
        <f t="shared" si="21"/>
        <v>53150673</v>
      </c>
      <c r="L34" s="22">
        <f t="shared" si="21"/>
        <v>532384766.73000002</v>
      </c>
      <c r="N34" s="5"/>
    </row>
    <row r="35" spans="1:14" x14ac:dyDescent="0.2">
      <c r="C35" s="9"/>
      <c r="G35" s="9"/>
      <c r="N35" s="9"/>
    </row>
    <row r="36" spans="1:14" x14ac:dyDescent="0.2">
      <c r="L36" s="5"/>
    </row>
    <row r="39" spans="1:14" ht="16.5" x14ac:dyDescent="0.25">
      <c r="A39" s="26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4" ht="15" x14ac:dyDescent="0.2">
      <c r="A40" s="27" t="s">
        <v>23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4" ht="14.25" x14ac:dyDescent="0.2">
      <c r="A41" s="28" t="s">
        <v>22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4" ht="1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4" spans="1:14" x14ac:dyDescent="0.2">
      <c r="A44" s="36" t="s">
        <v>39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4" x14ac:dyDescent="0.2">
      <c r="A45" s="29" t="s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 s="10" t="s">
        <v>38</v>
      </c>
    </row>
    <row r="47" spans="1:14" ht="15" customHeight="1" x14ac:dyDescent="0.2">
      <c r="A47" s="19" t="s">
        <v>1</v>
      </c>
      <c r="B47" s="37" t="s">
        <v>37</v>
      </c>
      <c r="C47" s="33" t="s">
        <v>28</v>
      </c>
      <c r="D47" s="33" t="s">
        <v>29</v>
      </c>
      <c r="E47" s="33" t="s">
        <v>30</v>
      </c>
      <c r="F47" s="33" t="s">
        <v>34</v>
      </c>
      <c r="G47" s="33" t="s">
        <v>31</v>
      </c>
      <c r="H47" s="33" t="s">
        <v>27</v>
      </c>
      <c r="I47" s="33" t="s">
        <v>32</v>
      </c>
      <c r="J47" s="33" t="s">
        <v>33</v>
      </c>
      <c r="K47" s="33" t="s">
        <v>36</v>
      </c>
      <c r="L47" s="33" t="s">
        <v>0</v>
      </c>
    </row>
    <row r="48" spans="1:14" ht="15" customHeight="1" x14ac:dyDescent="0.2">
      <c r="A48" s="20" t="s">
        <v>2</v>
      </c>
      <c r="B48" s="38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5" customHeight="1" x14ac:dyDescent="0.2">
      <c r="A49" s="21" t="s">
        <v>3</v>
      </c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">
      <c r="A50" s="11">
        <v>1</v>
      </c>
      <c r="B50" s="12" t="s">
        <v>5</v>
      </c>
      <c r="C50" s="13">
        <v>3512464.5</v>
      </c>
      <c r="D50" s="13">
        <v>1382768.0399999998</v>
      </c>
      <c r="E50" s="13">
        <v>64470.81</v>
      </c>
      <c r="F50" s="13">
        <v>0</v>
      </c>
      <c r="G50" s="13">
        <v>30380.309999999998</v>
      </c>
      <c r="H50" s="13">
        <v>148234.23000000001</v>
      </c>
      <c r="I50" s="13">
        <v>288271.81</v>
      </c>
      <c r="J50" s="13">
        <v>163733.04</v>
      </c>
      <c r="K50" s="13">
        <v>10578</v>
      </c>
      <c r="L50" s="13">
        <f>SUM(C50:K50)</f>
        <v>5600900.7399999993</v>
      </c>
    </row>
    <row r="51" spans="1:12" x14ac:dyDescent="0.2">
      <c r="A51" s="11">
        <v>2</v>
      </c>
      <c r="B51" s="12" t="s">
        <v>6</v>
      </c>
      <c r="C51" s="13">
        <v>2439801.9300000002</v>
      </c>
      <c r="D51" s="13">
        <v>948576.58</v>
      </c>
      <c r="E51" s="13">
        <v>94579.01</v>
      </c>
      <c r="F51" s="13">
        <v>0</v>
      </c>
      <c r="G51" s="13">
        <v>23855.97</v>
      </c>
      <c r="H51" s="13">
        <v>58187.96</v>
      </c>
      <c r="I51" s="13">
        <v>140460.44</v>
      </c>
      <c r="J51" s="13">
        <v>67143.75</v>
      </c>
      <c r="K51" s="13">
        <v>0</v>
      </c>
      <c r="L51" s="13">
        <f t="shared" ref="L51:L69" si="22">SUM(C51:K51)</f>
        <v>3772605.64</v>
      </c>
    </row>
    <row r="52" spans="1:12" x14ac:dyDescent="0.2">
      <c r="A52" s="11">
        <v>3</v>
      </c>
      <c r="B52" s="14" t="s">
        <v>20</v>
      </c>
      <c r="C52" s="13">
        <v>2313515.9300000002</v>
      </c>
      <c r="D52" s="13">
        <v>895768.8</v>
      </c>
      <c r="E52" s="13">
        <v>100142.48</v>
      </c>
      <c r="F52" s="13">
        <v>0</v>
      </c>
      <c r="G52" s="13">
        <v>23144.15</v>
      </c>
      <c r="H52" s="13">
        <v>42546.6</v>
      </c>
      <c r="I52" s="13">
        <v>124729.72</v>
      </c>
      <c r="J52" s="13">
        <v>49166.720000000001</v>
      </c>
      <c r="K52" s="13">
        <v>0</v>
      </c>
      <c r="L52" s="13">
        <f t="shared" si="22"/>
        <v>3549014.4000000008</v>
      </c>
    </row>
    <row r="53" spans="1:12" x14ac:dyDescent="0.2">
      <c r="A53" s="11">
        <v>4</v>
      </c>
      <c r="B53" s="12" t="s">
        <v>21</v>
      </c>
      <c r="C53" s="13">
        <v>3360653.5</v>
      </c>
      <c r="D53" s="13">
        <v>948782.31</v>
      </c>
      <c r="E53" s="13">
        <v>83124.800000000003</v>
      </c>
      <c r="F53" s="13">
        <v>446.44</v>
      </c>
      <c r="G53" s="13">
        <v>71680.12</v>
      </c>
      <c r="H53" s="13">
        <v>1000496.56</v>
      </c>
      <c r="I53" s="13">
        <v>593044.92000000004</v>
      </c>
      <c r="J53" s="13">
        <v>432100.57</v>
      </c>
      <c r="K53" s="13">
        <v>1684509</v>
      </c>
      <c r="L53" s="13">
        <f t="shared" si="22"/>
        <v>8174838.2200000007</v>
      </c>
    </row>
    <row r="54" spans="1:12" x14ac:dyDescent="0.2">
      <c r="A54" s="11">
        <v>5</v>
      </c>
      <c r="B54" s="12" t="s">
        <v>7</v>
      </c>
      <c r="C54" s="13">
        <v>4616273.41</v>
      </c>
      <c r="D54" s="13">
        <v>1751995.62</v>
      </c>
      <c r="E54" s="13">
        <v>50234.87</v>
      </c>
      <c r="F54" s="13">
        <v>0.28999999999999998</v>
      </c>
      <c r="G54" s="13">
        <v>46221.820000000007</v>
      </c>
      <c r="H54" s="13">
        <v>324284.42</v>
      </c>
      <c r="I54" s="13">
        <v>465780.28</v>
      </c>
      <c r="J54" s="13">
        <v>301447.71999999997</v>
      </c>
      <c r="K54" s="13">
        <v>0</v>
      </c>
      <c r="L54" s="13">
        <f t="shared" si="22"/>
        <v>7556238.4300000006</v>
      </c>
    </row>
    <row r="55" spans="1:12" x14ac:dyDescent="0.2">
      <c r="A55" s="11">
        <v>6</v>
      </c>
      <c r="B55" s="12" t="s">
        <v>17</v>
      </c>
      <c r="C55" s="13">
        <v>1656586.17</v>
      </c>
      <c r="D55" s="13">
        <v>572072.49</v>
      </c>
      <c r="E55" s="13">
        <v>155613.54999999999</v>
      </c>
      <c r="F55" s="13">
        <v>0</v>
      </c>
      <c r="G55" s="13">
        <v>28801.98</v>
      </c>
      <c r="H55" s="13">
        <v>122490.53</v>
      </c>
      <c r="I55" s="13">
        <v>518978.76</v>
      </c>
      <c r="J55" s="13">
        <v>146515.59</v>
      </c>
      <c r="K55" s="13">
        <v>427343</v>
      </c>
      <c r="L55" s="13">
        <f t="shared" si="22"/>
        <v>3628402.0699999994</v>
      </c>
    </row>
    <row r="56" spans="1:12" x14ac:dyDescent="0.2">
      <c r="A56" s="11">
        <v>7</v>
      </c>
      <c r="B56" s="12" t="s">
        <v>18</v>
      </c>
      <c r="C56" s="13">
        <v>1549068.6500000001</v>
      </c>
      <c r="D56" s="13">
        <v>590114.37</v>
      </c>
      <c r="E56" s="13">
        <v>152668.19</v>
      </c>
      <c r="F56" s="13">
        <v>0</v>
      </c>
      <c r="G56" s="13">
        <v>20230.47</v>
      </c>
      <c r="H56" s="13">
        <v>42229.66</v>
      </c>
      <c r="I56" s="13">
        <v>170342.18</v>
      </c>
      <c r="J56" s="13">
        <v>50075.7</v>
      </c>
      <c r="K56" s="13">
        <v>0</v>
      </c>
      <c r="L56" s="13">
        <f t="shared" si="22"/>
        <v>2574729.2200000007</v>
      </c>
    </row>
    <row r="57" spans="1:12" x14ac:dyDescent="0.2">
      <c r="A57" s="11">
        <v>8</v>
      </c>
      <c r="B57" s="12" t="s">
        <v>8</v>
      </c>
      <c r="C57" s="13">
        <v>3071040.27</v>
      </c>
      <c r="D57" s="13">
        <v>1207090.1499999999</v>
      </c>
      <c r="E57" s="13">
        <v>73961.440000000002</v>
      </c>
      <c r="F57" s="13">
        <v>0</v>
      </c>
      <c r="G57" s="13">
        <v>26046.659999999996</v>
      </c>
      <c r="H57" s="13">
        <v>109650.49</v>
      </c>
      <c r="I57" s="13">
        <v>208625.11</v>
      </c>
      <c r="J57" s="13">
        <v>121687.77</v>
      </c>
      <c r="K57" s="13">
        <v>9167</v>
      </c>
      <c r="L57" s="13">
        <f t="shared" si="22"/>
        <v>4827268.8900000006</v>
      </c>
    </row>
    <row r="58" spans="1:12" x14ac:dyDescent="0.2">
      <c r="A58" s="11">
        <v>9</v>
      </c>
      <c r="B58" s="12" t="s">
        <v>9</v>
      </c>
      <c r="C58" s="13">
        <v>2763516.58</v>
      </c>
      <c r="D58" s="13">
        <v>1079921</v>
      </c>
      <c r="E58" s="13">
        <v>83124.800000000003</v>
      </c>
      <c r="F58" s="13">
        <v>0</v>
      </c>
      <c r="G58" s="13">
        <v>25641.199999999997</v>
      </c>
      <c r="H58" s="13">
        <v>65766.01999999999</v>
      </c>
      <c r="I58" s="13">
        <v>184314.82</v>
      </c>
      <c r="J58" s="13">
        <v>76588.509999999995</v>
      </c>
      <c r="K58" s="13">
        <v>0</v>
      </c>
      <c r="L58" s="13">
        <f t="shared" si="22"/>
        <v>4278872.93</v>
      </c>
    </row>
    <row r="59" spans="1:12" x14ac:dyDescent="0.2">
      <c r="A59" s="11">
        <v>10</v>
      </c>
      <c r="B59" s="12" t="s">
        <v>16</v>
      </c>
      <c r="C59" s="13">
        <v>1688721.25</v>
      </c>
      <c r="D59" s="13">
        <v>614553.71</v>
      </c>
      <c r="E59" s="13">
        <v>145959.29999999999</v>
      </c>
      <c r="F59" s="13">
        <v>0</v>
      </c>
      <c r="G59" s="13">
        <v>23384.68</v>
      </c>
      <c r="H59" s="13">
        <v>48501.54</v>
      </c>
      <c r="I59" s="13">
        <v>188053.29</v>
      </c>
      <c r="J59" s="13">
        <v>57860.17</v>
      </c>
      <c r="K59" s="13">
        <v>690702</v>
      </c>
      <c r="L59" s="13">
        <f t="shared" si="22"/>
        <v>3457735.94</v>
      </c>
    </row>
    <row r="60" spans="1:12" x14ac:dyDescent="0.2">
      <c r="A60" s="11">
        <v>11</v>
      </c>
      <c r="B60" s="12" t="s">
        <v>10</v>
      </c>
      <c r="C60" s="13">
        <v>2869164.92</v>
      </c>
      <c r="D60" s="13">
        <v>1238547.0299999998</v>
      </c>
      <c r="E60" s="13">
        <v>82143.009999999995</v>
      </c>
      <c r="F60" s="13">
        <v>0</v>
      </c>
      <c r="G60" s="13">
        <v>32548.59</v>
      </c>
      <c r="H60" s="13">
        <v>130856.89</v>
      </c>
      <c r="I60" s="13">
        <v>371465.7</v>
      </c>
      <c r="J60" s="13">
        <v>152503.35</v>
      </c>
      <c r="K60" s="13">
        <v>1059017</v>
      </c>
      <c r="L60" s="13">
        <f t="shared" si="22"/>
        <v>5936246.4899999993</v>
      </c>
    </row>
    <row r="61" spans="1:12" x14ac:dyDescent="0.2">
      <c r="A61" s="11">
        <v>12</v>
      </c>
      <c r="B61" s="12" t="s">
        <v>11</v>
      </c>
      <c r="C61" s="13">
        <v>3710494.3600000003</v>
      </c>
      <c r="D61" s="13">
        <v>1280122.2899999998</v>
      </c>
      <c r="E61" s="13">
        <v>70197.91</v>
      </c>
      <c r="F61" s="13">
        <v>0</v>
      </c>
      <c r="G61" s="13">
        <v>55182.96</v>
      </c>
      <c r="H61" s="13">
        <v>88041.680000000008</v>
      </c>
      <c r="I61" s="13">
        <v>202200.4</v>
      </c>
      <c r="J61" s="13">
        <v>100485.28</v>
      </c>
      <c r="K61" s="13">
        <v>1281958</v>
      </c>
      <c r="L61" s="13">
        <f t="shared" si="22"/>
        <v>6788682.8800000008</v>
      </c>
    </row>
    <row r="62" spans="1:12" x14ac:dyDescent="0.2">
      <c r="A62" s="11">
        <v>13</v>
      </c>
      <c r="B62" s="12" t="s">
        <v>12</v>
      </c>
      <c r="C62" s="13">
        <v>4554686.1900000004</v>
      </c>
      <c r="D62" s="13">
        <v>1799270.7999999998</v>
      </c>
      <c r="E62" s="13">
        <v>49743.98</v>
      </c>
      <c r="F62" s="13">
        <v>25.57</v>
      </c>
      <c r="G62" s="13">
        <v>35966.869999999995</v>
      </c>
      <c r="H62" s="13">
        <v>155220.98000000001</v>
      </c>
      <c r="I62" s="13">
        <v>262377.40000000002</v>
      </c>
      <c r="J62" s="13">
        <v>180793.79</v>
      </c>
      <c r="K62" s="13">
        <v>0</v>
      </c>
      <c r="L62" s="13">
        <f t="shared" si="22"/>
        <v>7038085.5800000019</v>
      </c>
    </row>
    <row r="63" spans="1:12" ht="12.75" customHeight="1" x14ac:dyDescent="0.2">
      <c r="A63" s="11">
        <v>14</v>
      </c>
      <c r="B63" s="14" t="s">
        <v>35</v>
      </c>
      <c r="C63" s="13">
        <v>2132189.7899999996</v>
      </c>
      <c r="D63" s="13">
        <v>928781.76</v>
      </c>
      <c r="E63" s="13">
        <v>109633.1</v>
      </c>
      <c r="F63" s="13">
        <v>0</v>
      </c>
      <c r="G63" s="13">
        <v>22038.87</v>
      </c>
      <c r="H63" s="13">
        <v>28773.8</v>
      </c>
      <c r="I63" s="13">
        <v>102812.96</v>
      </c>
      <c r="J63" s="13">
        <v>33638.9</v>
      </c>
      <c r="K63" s="13">
        <v>0</v>
      </c>
      <c r="L63" s="13">
        <f t="shared" si="22"/>
        <v>3357869.1799999997</v>
      </c>
    </row>
    <row r="64" spans="1:12" x14ac:dyDescent="0.2">
      <c r="A64" s="11">
        <v>15</v>
      </c>
      <c r="B64" s="12" t="s">
        <v>26</v>
      </c>
      <c r="C64" s="13">
        <v>2778428.1599999997</v>
      </c>
      <c r="D64" s="13">
        <v>1078908.8500000001</v>
      </c>
      <c r="E64" s="13">
        <v>83124.800000000003</v>
      </c>
      <c r="F64" s="13">
        <v>0</v>
      </c>
      <c r="G64" s="13">
        <v>26953.22</v>
      </c>
      <c r="H64" s="13">
        <v>88212.25</v>
      </c>
      <c r="I64" s="13">
        <v>181242.23999999999</v>
      </c>
      <c r="J64" s="13">
        <v>101836.62</v>
      </c>
      <c r="K64" s="13">
        <v>9849</v>
      </c>
      <c r="L64" s="13">
        <f t="shared" si="22"/>
        <v>4348555.1399999997</v>
      </c>
    </row>
    <row r="65" spans="1:12" x14ac:dyDescent="0.2">
      <c r="A65" s="11">
        <v>16</v>
      </c>
      <c r="B65" s="12" t="s">
        <v>24</v>
      </c>
      <c r="C65" s="13">
        <v>7917349.79</v>
      </c>
      <c r="D65" s="13">
        <v>3647859.99</v>
      </c>
      <c r="E65" s="13">
        <v>27817.35</v>
      </c>
      <c r="F65" s="13">
        <v>0</v>
      </c>
      <c r="G65" s="13">
        <v>54035.7</v>
      </c>
      <c r="H65" s="13">
        <v>368188.46</v>
      </c>
      <c r="I65" s="13">
        <v>639817</v>
      </c>
      <c r="J65" s="13">
        <v>402511.91</v>
      </c>
      <c r="K65" s="13">
        <v>833130</v>
      </c>
      <c r="L65" s="13">
        <f t="shared" si="22"/>
        <v>13890710.200000001</v>
      </c>
    </row>
    <row r="66" spans="1:12" x14ac:dyDescent="0.2">
      <c r="A66" s="11">
        <v>17</v>
      </c>
      <c r="B66" s="12" t="s">
        <v>13</v>
      </c>
      <c r="C66" s="13">
        <v>3436100.46</v>
      </c>
      <c r="D66" s="13">
        <v>1336261.1500000001</v>
      </c>
      <c r="E66" s="13">
        <v>66761.649999999994</v>
      </c>
      <c r="F66" s="13">
        <v>0</v>
      </c>
      <c r="G66" s="13">
        <v>35180.15</v>
      </c>
      <c r="H66" s="13">
        <v>162199.08000000002</v>
      </c>
      <c r="I66" s="13">
        <v>339530.89</v>
      </c>
      <c r="J66" s="13">
        <v>176331.73</v>
      </c>
      <c r="K66" s="13">
        <v>322469</v>
      </c>
      <c r="L66" s="13">
        <f t="shared" si="22"/>
        <v>5874834.1100000013</v>
      </c>
    </row>
    <row r="67" spans="1:12" x14ac:dyDescent="0.2">
      <c r="A67" s="11">
        <v>18</v>
      </c>
      <c r="B67" s="12" t="s">
        <v>4</v>
      </c>
      <c r="C67" s="13">
        <v>36265688.850000001</v>
      </c>
      <c r="D67" s="13">
        <v>14861253.440000001</v>
      </c>
      <c r="E67" s="13">
        <v>6054.37</v>
      </c>
      <c r="F67" s="13">
        <v>1026.9100000000001</v>
      </c>
      <c r="G67" s="13">
        <v>189637.06999999998</v>
      </c>
      <c r="H67" s="13">
        <v>3761270.54</v>
      </c>
      <c r="I67" s="13">
        <v>2189562.2799999998</v>
      </c>
      <c r="J67" s="13">
        <v>1614671.42</v>
      </c>
      <c r="K67" s="13">
        <v>5643148</v>
      </c>
      <c r="L67" s="13">
        <f t="shared" si="22"/>
        <v>64532312.880000003</v>
      </c>
    </row>
    <row r="68" spans="1:12" x14ac:dyDescent="0.2">
      <c r="A68" s="11">
        <v>19</v>
      </c>
      <c r="B68" s="12" t="s">
        <v>14</v>
      </c>
      <c r="C68" s="13">
        <v>3576286.8200000003</v>
      </c>
      <c r="D68" s="13">
        <v>1544701.39</v>
      </c>
      <c r="E68" s="13">
        <v>61689.07</v>
      </c>
      <c r="F68" s="13">
        <v>0</v>
      </c>
      <c r="G68" s="13">
        <v>24198.370000000003</v>
      </c>
      <c r="H68" s="13">
        <v>115180.20999999999</v>
      </c>
      <c r="I68" s="13">
        <v>213230.65</v>
      </c>
      <c r="J68" s="13">
        <v>134545.42000000001</v>
      </c>
      <c r="K68" s="13">
        <v>0</v>
      </c>
      <c r="L68" s="13">
        <f t="shared" si="22"/>
        <v>5669831.9300000006</v>
      </c>
    </row>
    <row r="69" spans="1:12" x14ac:dyDescent="0.2">
      <c r="A69" s="11">
        <v>20</v>
      </c>
      <c r="B69" s="12" t="s">
        <v>15</v>
      </c>
      <c r="C69" s="13">
        <v>3165875.5900000003</v>
      </c>
      <c r="D69" s="13">
        <v>1169220.44</v>
      </c>
      <c r="E69" s="13">
        <v>75270.490000000005</v>
      </c>
      <c r="F69" s="13">
        <v>0</v>
      </c>
      <c r="G69" s="13">
        <v>37343.17</v>
      </c>
      <c r="H69" s="13">
        <v>208034.36000000002</v>
      </c>
      <c r="I69" s="13">
        <v>298841.65000000002</v>
      </c>
      <c r="J69" s="13">
        <v>206638.54</v>
      </c>
      <c r="K69" s="13">
        <v>227261</v>
      </c>
      <c r="L69" s="13">
        <f t="shared" si="22"/>
        <v>5388485.2400000012</v>
      </c>
    </row>
    <row r="70" spans="1:12" x14ac:dyDescent="0.2">
      <c r="A70" s="40" t="s">
        <v>0</v>
      </c>
      <c r="B70" s="41"/>
      <c r="C70" s="23">
        <f t="shared" ref="C70:L70" si="23">SUM(C50:C69)</f>
        <v>97377907.120000005</v>
      </c>
      <c r="D70" s="23">
        <f t="shared" si="23"/>
        <v>38876570.209999993</v>
      </c>
      <c r="E70" s="23">
        <f t="shared" si="23"/>
        <v>1636314.9800000002</v>
      </c>
      <c r="F70" s="23">
        <f>SUM(F50:F69)</f>
        <v>1499.21</v>
      </c>
      <c r="G70" s="23">
        <f t="shared" si="23"/>
        <v>832472.33</v>
      </c>
      <c r="H70" s="23">
        <f t="shared" si="23"/>
        <v>7068366.2599999998</v>
      </c>
      <c r="I70" s="23">
        <f t="shared" si="23"/>
        <v>7683682.5</v>
      </c>
      <c r="J70" s="23">
        <f t="shared" si="23"/>
        <v>4570276.5</v>
      </c>
      <c r="K70" s="23">
        <f t="shared" si="23"/>
        <v>12199131</v>
      </c>
      <c r="L70" s="23">
        <f t="shared" si="23"/>
        <v>170246220.11000004</v>
      </c>
    </row>
    <row r="75" spans="1:12" ht="16.5" x14ac:dyDescent="0.25">
      <c r="A75" s="26" t="s">
        <v>19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" x14ac:dyDescent="0.2">
      <c r="A76" s="27" t="s">
        <v>23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4.25" x14ac:dyDescent="0.2">
      <c r="A77" s="28" t="s">
        <v>22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80" spans="1:12" x14ac:dyDescent="0.2">
      <c r="A80" s="29" t="s">
        <v>41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">
      <c r="L82" s="2" t="s">
        <v>38</v>
      </c>
    </row>
    <row r="83" spans="1:12" ht="15" customHeight="1" x14ac:dyDescent="0.2">
      <c r="A83" s="16" t="s">
        <v>1</v>
      </c>
      <c r="B83" s="30" t="s">
        <v>37</v>
      </c>
      <c r="C83" s="33" t="s">
        <v>28</v>
      </c>
      <c r="D83" s="33" t="s">
        <v>29</v>
      </c>
      <c r="E83" s="33" t="s">
        <v>30</v>
      </c>
      <c r="F83" s="33" t="s">
        <v>34</v>
      </c>
      <c r="G83" s="33" t="s">
        <v>31</v>
      </c>
      <c r="H83" s="33" t="s">
        <v>27</v>
      </c>
      <c r="I83" s="33" t="s">
        <v>32</v>
      </c>
      <c r="J83" s="33" t="s">
        <v>33</v>
      </c>
      <c r="K83" s="33" t="s">
        <v>36</v>
      </c>
      <c r="L83" s="33" t="s">
        <v>0</v>
      </c>
    </row>
    <row r="84" spans="1:12" ht="15" customHeight="1" x14ac:dyDescent="0.2">
      <c r="A84" s="17" t="s">
        <v>2</v>
      </c>
      <c r="B84" s="31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ht="15" customHeight="1" x14ac:dyDescent="0.2">
      <c r="A85" s="18" t="s">
        <v>3</v>
      </c>
      <c r="B85" s="32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x14ac:dyDescent="0.2">
      <c r="A86" s="15">
        <v>1</v>
      </c>
      <c r="B86" s="3" t="s">
        <v>5</v>
      </c>
      <c r="C86" s="4">
        <v>3936672.93</v>
      </c>
      <c r="D86" s="4">
        <v>1358234.23</v>
      </c>
      <c r="E86" s="4">
        <v>61100.52</v>
      </c>
      <c r="F86" s="4">
        <v>0</v>
      </c>
      <c r="G86" s="4">
        <v>33194.97</v>
      </c>
      <c r="H86" s="4">
        <v>121671.64</v>
      </c>
      <c r="I86" s="4">
        <v>280217.40999999997</v>
      </c>
      <c r="J86" s="4">
        <v>151541.26</v>
      </c>
      <c r="K86" s="4">
        <v>1113759</v>
      </c>
      <c r="L86" s="4">
        <f t="shared" ref="L86:L105" si="24">SUM(C86:K86)</f>
        <v>7056391.959999999</v>
      </c>
    </row>
    <row r="87" spans="1:12" x14ac:dyDescent="0.2">
      <c r="A87" s="15">
        <v>2</v>
      </c>
      <c r="B87" s="3" t="s">
        <v>6</v>
      </c>
      <c r="C87" s="4">
        <v>2813063.23</v>
      </c>
      <c r="D87" s="4">
        <v>884044.63</v>
      </c>
      <c r="E87" s="4">
        <v>89634.78</v>
      </c>
      <c r="F87" s="4">
        <v>0</v>
      </c>
      <c r="G87" s="4">
        <v>26066.160000000003</v>
      </c>
      <c r="H87" s="4">
        <v>49294.79</v>
      </c>
      <c r="I87" s="4">
        <v>133548.79</v>
      </c>
      <c r="J87" s="4">
        <v>62074.61</v>
      </c>
      <c r="K87" s="4">
        <v>80081</v>
      </c>
      <c r="L87" s="4">
        <f t="shared" si="24"/>
        <v>4137807.9899999998</v>
      </c>
    </row>
    <row r="88" spans="1:12" x14ac:dyDescent="0.2">
      <c r="A88" s="15">
        <v>3</v>
      </c>
      <c r="B88" s="3" t="s">
        <v>20</v>
      </c>
      <c r="C88" s="4">
        <v>2679624.3199999998</v>
      </c>
      <c r="D88" s="4">
        <v>825627.81</v>
      </c>
      <c r="E88" s="4">
        <v>94907.41</v>
      </c>
      <c r="F88" s="4">
        <v>0</v>
      </c>
      <c r="G88" s="4">
        <v>25288.39</v>
      </c>
      <c r="H88" s="4">
        <v>36057.300000000003</v>
      </c>
      <c r="I88" s="4">
        <v>116910.71</v>
      </c>
      <c r="J88" s="4">
        <v>45443.85</v>
      </c>
      <c r="K88" s="4">
        <v>140217</v>
      </c>
      <c r="L88" s="4">
        <f t="shared" si="24"/>
        <v>3964076.79</v>
      </c>
    </row>
    <row r="89" spans="1:12" x14ac:dyDescent="0.2">
      <c r="A89" s="15">
        <v>4</v>
      </c>
      <c r="B89" s="3" t="s">
        <v>21</v>
      </c>
      <c r="C89" s="4">
        <v>5009197.95</v>
      </c>
      <c r="D89" s="4">
        <v>2339238.2599999998</v>
      </c>
      <c r="E89" s="4">
        <v>78779.350000000006</v>
      </c>
      <c r="F89" s="4">
        <v>335.05</v>
      </c>
      <c r="G89" s="4">
        <v>78321.09</v>
      </c>
      <c r="H89" s="4">
        <v>394550.72</v>
      </c>
      <c r="I89" s="4">
        <v>573861.67000000004</v>
      </c>
      <c r="J89" s="4">
        <v>391609.61</v>
      </c>
      <c r="K89" s="4">
        <v>571253</v>
      </c>
      <c r="L89" s="4">
        <f t="shared" si="24"/>
        <v>9437146.6999999993</v>
      </c>
    </row>
    <row r="90" spans="1:12" x14ac:dyDescent="0.2">
      <c r="A90" s="15">
        <v>5</v>
      </c>
      <c r="B90" s="3" t="s">
        <v>7</v>
      </c>
      <c r="C90" s="4">
        <v>5341616.16</v>
      </c>
      <c r="D90" s="4">
        <v>1944152.74</v>
      </c>
      <c r="E90" s="4">
        <v>47608.78</v>
      </c>
      <c r="F90" s="4">
        <v>0</v>
      </c>
      <c r="G90" s="4">
        <v>50504.149999999994</v>
      </c>
      <c r="H90" s="4">
        <v>229662.28</v>
      </c>
      <c r="I90" s="4">
        <v>453345.73</v>
      </c>
      <c r="J90" s="4">
        <v>278080.53000000003</v>
      </c>
      <c r="K90" s="4">
        <v>0</v>
      </c>
      <c r="L90" s="4">
        <f t="shared" si="24"/>
        <v>8344970.370000002</v>
      </c>
    </row>
    <row r="91" spans="1:12" x14ac:dyDescent="0.2">
      <c r="A91" s="15">
        <v>6</v>
      </c>
      <c r="B91" s="3" t="s">
        <v>17</v>
      </c>
      <c r="C91" s="4">
        <v>2289693.0299999998</v>
      </c>
      <c r="D91" s="4">
        <v>598771.61</v>
      </c>
      <c r="E91" s="4">
        <v>147478.67000000001</v>
      </c>
      <c r="F91" s="4">
        <v>0</v>
      </c>
      <c r="G91" s="4">
        <v>31470.41</v>
      </c>
      <c r="H91" s="4">
        <v>106014.9</v>
      </c>
      <c r="I91" s="4">
        <v>509370.45</v>
      </c>
      <c r="J91" s="4">
        <v>135133.20000000001</v>
      </c>
      <c r="K91" s="4">
        <v>730536</v>
      </c>
      <c r="L91" s="4">
        <f t="shared" si="24"/>
        <v>4548468.2699999996</v>
      </c>
    </row>
    <row r="92" spans="1:12" x14ac:dyDescent="0.2">
      <c r="A92" s="15">
        <v>7</v>
      </c>
      <c r="B92" s="3" t="s">
        <v>18</v>
      </c>
      <c r="C92" s="4">
        <v>1963978.55</v>
      </c>
      <c r="D92" s="4">
        <v>545120.64</v>
      </c>
      <c r="E92" s="4">
        <v>144687.28</v>
      </c>
      <c r="F92" s="4">
        <v>0</v>
      </c>
      <c r="G92" s="4">
        <v>22104.769999999997</v>
      </c>
      <c r="H92" s="4">
        <v>36546.620000000003</v>
      </c>
      <c r="I92" s="4">
        <v>162266.62</v>
      </c>
      <c r="J92" s="4">
        <v>46282.45</v>
      </c>
      <c r="K92" s="4">
        <v>0</v>
      </c>
      <c r="L92" s="4">
        <f t="shared" si="24"/>
        <v>2920986.93</v>
      </c>
    </row>
    <row r="93" spans="1:12" x14ac:dyDescent="0.2">
      <c r="A93" s="15">
        <v>8</v>
      </c>
      <c r="B93" s="3" t="s">
        <v>8</v>
      </c>
      <c r="C93" s="4">
        <v>3417215.95</v>
      </c>
      <c r="D93" s="4">
        <v>1176404.3400000001</v>
      </c>
      <c r="E93" s="4">
        <v>70095.02</v>
      </c>
      <c r="F93" s="4">
        <v>0</v>
      </c>
      <c r="G93" s="4">
        <v>28459.809999999998</v>
      </c>
      <c r="H93" s="4">
        <v>90281.37</v>
      </c>
      <c r="I93" s="4">
        <v>201643.88</v>
      </c>
      <c r="J93" s="4">
        <v>112599</v>
      </c>
      <c r="K93" s="4">
        <v>14873</v>
      </c>
      <c r="L93" s="4">
        <f t="shared" si="24"/>
        <v>5111572.3699999992</v>
      </c>
    </row>
    <row r="94" spans="1:12" x14ac:dyDescent="0.2">
      <c r="A94" s="15">
        <v>9</v>
      </c>
      <c r="B94" s="3" t="s">
        <v>9</v>
      </c>
      <c r="C94" s="4">
        <v>3139424.49</v>
      </c>
      <c r="D94" s="4">
        <v>1000814.64</v>
      </c>
      <c r="E94" s="4">
        <v>78779.350000000006</v>
      </c>
      <c r="F94" s="4">
        <v>0</v>
      </c>
      <c r="G94" s="4">
        <v>28016.79</v>
      </c>
      <c r="H94" s="4">
        <v>55873.2</v>
      </c>
      <c r="I94" s="4">
        <v>177370.37</v>
      </c>
      <c r="J94" s="4">
        <v>70708.160000000003</v>
      </c>
      <c r="K94" s="4">
        <v>0</v>
      </c>
      <c r="L94" s="4">
        <f t="shared" si="24"/>
        <v>4550987.0000000009</v>
      </c>
    </row>
    <row r="95" spans="1:12" x14ac:dyDescent="0.2">
      <c r="A95" s="15">
        <v>10</v>
      </c>
      <c r="B95" s="3" t="s">
        <v>16</v>
      </c>
      <c r="C95" s="4">
        <v>2144344.7599999998</v>
      </c>
      <c r="D95" s="4">
        <v>573240.15</v>
      </c>
      <c r="E95" s="4">
        <v>138329.1</v>
      </c>
      <c r="F95" s="4">
        <v>0</v>
      </c>
      <c r="G95" s="4">
        <v>25551.200000000001</v>
      </c>
      <c r="H95" s="4">
        <v>41843.300000000003</v>
      </c>
      <c r="I95" s="4">
        <v>180484.45</v>
      </c>
      <c r="J95" s="4">
        <v>53348.76</v>
      </c>
      <c r="K95" s="4">
        <v>1476786</v>
      </c>
      <c r="L95" s="4">
        <f t="shared" si="24"/>
        <v>4633927.72</v>
      </c>
    </row>
    <row r="96" spans="1:12" x14ac:dyDescent="0.2">
      <c r="A96" s="15">
        <v>11</v>
      </c>
      <c r="B96" s="3" t="s">
        <v>10</v>
      </c>
      <c r="C96" s="4">
        <v>3442353.05</v>
      </c>
      <c r="D96" s="4">
        <v>1384315.43</v>
      </c>
      <c r="E96" s="4">
        <v>77848.89</v>
      </c>
      <c r="F96" s="4">
        <v>0</v>
      </c>
      <c r="G96" s="4">
        <v>35564.129999999997</v>
      </c>
      <c r="H96" s="4">
        <v>111909.06</v>
      </c>
      <c r="I96" s="4">
        <v>362939.79</v>
      </c>
      <c r="J96" s="4">
        <v>141048.85</v>
      </c>
      <c r="K96" s="4">
        <v>18991</v>
      </c>
      <c r="L96" s="4">
        <f t="shared" si="24"/>
        <v>5574970.1999999983</v>
      </c>
    </row>
    <row r="97" spans="1:12" x14ac:dyDescent="0.2">
      <c r="A97" s="15">
        <v>12</v>
      </c>
      <c r="B97" s="3" t="s">
        <v>11</v>
      </c>
      <c r="C97" s="4">
        <v>4727454.01</v>
      </c>
      <c r="D97" s="4">
        <v>1205519.25</v>
      </c>
      <c r="E97" s="4">
        <v>66528.23</v>
      </c>
      <c r="F97" s="4">
        <v>2.25</v>
      </c>
      <c r="G97" s="4">
        <v>60295.509999999995</v>
      </c>
      <c r="H97" s="4">
        <v>73360.160000000003</v>
      </c>
      <c r="I97" s="4">
        <v>195331.57</v>
      </c>
      <c r="J97" s="4">
        <v>92695.4</v>
      </c>
      <c r="K97" s="4">
        <v>1352552</v>
      </c>
      <c r="L97" s="4">
        <f t="shared" si="24"/>
        <v>7773738.3800000008</v>
      </c>
    </row>
    <row r="98" spans="1:12" x14ac:dyDescent="0.2">
      <c r="A98" s="15">
        <v>13</v>
      </c>
      <c r="B98" s="3" t="s">
        <v>12</v>
      </c>
      <c r="C98" s="4">
        <v>4962465.4000000004</v>
      </c>
      <c r="D98" s="4">
        <v>1703416.39</v>
      </c>
      <c r="E98" s="4">
        <v>47143.55</v>
      </c>
      <c r="F98" s="4">
        <v>0</v>
      </c>
      <c r="G98" s="4">
        <v>39299.11</v>
      </c>
      <c r="H98" s="4">
        <v>130826.26</v>
      </c>
      <c r="I98" s="4">
        <v>254020.61</v>
      </c>
      <c r="J98" s="4">
        <v>166509.56</v>
      </c>
      <c r="K98" s="4">
        <v>0</v>
      </c>
      <c r="L98" s="4">
        <f t="shared" si="24"/>
        <v>7303680.8799999999</v>
      </c>
    </row>
    <row r="99" spans="1:12" ht="12.75" customHeight="1" x14ac:dyDescent="0.2">
      <c r="A99" s="15">
        <v>14</v>
      </c>
      <c r="B99" s="3" t="s">
        <v>35</v>
      </c>
      <c r="C99" s="4">
        <v>2485407.7599999998</v>
      </c>
      <c r="D99" s="4">
        <v>973708.35</v>
      </c>
      <c r="E99" s="4">
        <v>103901.9</v>
      </c>
      <c r="F99" s="4">
        <v>0</v>
      </c>
      <c r="G99" s="4">
        <v>24080.71</v>
      </c>
      <c r="H99" s="4">
        <v>24731.19</v>
      </c>
      <c r="I99" s="4">
        <v>92831.42</v>
      </c>
      <c r="J99" s="4">
        <v>31135.21</v>
      </c>
      <c r="K99" s="4">
        <v>0</v>
      </c>
      <c r="L99" s="4">
        <f t="shared" si="24"/>
        <v>3735796.5399999996</v>
      </c>
    </row>
    <row r="100" spans="1:12" x14ac:dyDescent="0.2">
      <c r="A100" s="15">
        <v>15</v>
      </c>
      <c r="B100" s="3" t="s">
        <v>26</v>
      </c>
      <c r="C100" s="4">
        <v>3192709.32</v>
      </c>
      <c r="D100" s="4">
        <v>1010630.35</v>
      </c>
      <c r="E100" s="4">
        <v>78779.350000000006</v>
      </c>
      <c r="F100" s="4">
        <v>277.31</v>
      </c>
      <c r="G100" s="4">
        <v>29450.36</v>
      </c>
      <c r="H100" s="4">
        <v>75299.179999999993</v>
      </c>
      <c r="I100" s="4">
        <v>174523.59</v>
      </c>
      <c r="J100" s="4">
        <v>94354.23</v>
      </c>
      <c r="K100" s="4">
        <v>21440</v>
      </c>
      <c r="L100" s="4">
        <f t="shared" si="24"/>
        <v>4677463.6899999995</v>
      </c>
    </row>
    <row r="101" spans="1:12" x14ac:dyDescent="0.2">
      <c r="A101" s="15">
        <v>16</v>
      </c>
      <c r="B101" s="3" t="s">
        <v>24</v>
      </c>
      <c r="C101" s="4">
        <v>8421532.7400000002</v>
      </c>
      <c r="D101" s="4">
        <v>4108331.59</v>
      </c>
      <c r="E101" s="4">
        <v>26363.17</v>
      </c>
      <c r="F101" s="4">
        <v>41.48</v>
      </c>
      <c r="G101" s="4">
        <v>59041.97</v>
      </c>
      <c r="H101" s="4">
        <v>297238.13</v>
      </c>
      <c r="I101" s="4">
        <v>623704.66</v>
      </c>
      <c r="J101" s="4">
        <v>371589.03</v>
      </c>
      <c r="K101" s="4">
        <v>2846562</v>
      </c>
      <c r="L101" s="4">
        <f t="shared" si="24"/>
        <v>16754404.770000001</v>
      </c>
    </row>
    <row r="102" spans="1:12" x14ac:dyDescent="0.2">
      <c r="A102" s="15">
        <v>17</v>
      </c>
      <c r="B102" s="3" t="s">
        <v>13</v>
      </c>
      <c r="C102" s="4">
        <v>4042011.16</v>
      </c>
      <c r="D102" s="4">
        <v>1340345.6299999999</v>
      </c>
      <c r="E102" s="4">
        <v>63271.61</v>
      </c>
      <c r="F102" s="4">
        <v>0</v>
      </c>
      <c r="G102" s="4">
        <v>38439.5</v>
      </c>
      <c r="H102" s="4">
        <v>131104.79999999999</v>
      </c>
      <c r="I102" s="4">
        <v>330869.17</v>
      </c>
      <c r="J102" s="4">
        <v>163090.74</v>
      </c>
      <c r="K102" s="4">
        <v>767087</v>
      </c>
      <c r="L102" s="4">
        <f t="shared" si="24"/>
        <v>6876219.6100000003</v>
      </c>
    </row>
    <row r="103" spans="1:12" x14ac:dyDescent="0.2">
      <c r="A103" s="15">
        <v>18</v>
      </c>
      <c r="B103" s="3" t="s">
        <v>4</v>
      </c>
      <c r="C103" s="4">
        <v>36820711.890000001</v>
      </c>
      <c r="D103" s="4">
        <v>15282366.74</v>
      </c>
      <c r="E103" s="4">
        <v>5737.87</v>
      </c>
      <c r="F103" s="4">
        <v>288</v>
      </c>
      <c r="G103" s="4">
        <v>207206.44</v>
      </c>
      <c r="H103" s="4">
        <v>1542760.63</v>
      </c>
      <c r="I103" s="4">
        <v>2129456.87</v>
      </c>
      <c r="J103" s="4">
        <v>1488557.22</v>
      </c>
      <c r="K103" s="4">
        <v>9029216</v>
      </c>
      <c r="L103" s="4">
        <f t="shared" si="24"/>
        <v>66506301.659999996</v>
      </c>
    </row>
    <row r="104" spans="1:12" x14ac:dyDescent="0.2">
      <c r="A104" s="15">
        <v>19</v>
      </c>
      <c r="B104" s="3" t="s">
        <v>14</v>
      </c>
      <c r="C104" s="4">
        <v>3812535.2</v>
      </c>
      <c r="D104" s="4">
        <v>1549693.27</v>
      </c>
      <c r="E104" s="4">
        <v>58464.22</v>
      </c>
      <c r="F104" s="4">
        <v>0</v>
      </c>
      <c r="G104" s="4">
        <v>26440.28</v>
      </c>
      <c r="H104" s="4">
        <v>98954.99</v>
      </c>
      <c r="I104" s="4">
        <v>206109.26</v>
      </c>
      <c r="J104" s="4">
        <v>124533.75999999999</v>
      </c>
      <c r="K104" s="4">
        <v>3063770</v>
      </c>
      <c r="L104" s="4">
        <f t="shared" si="24"/>
        <v>8940500.9800000004</v>
      </c>
    </row>
    <row r="105" spans="1:12" x14ac:dyDescent="0.2">
      <c r="A105" s="15">
        <v>20</v>
      </c>
      <c r="B105" s="3" t="s">
        <v>15</v>
      </c>
      <c r="C105" s="4">
        <v>3831202.25</v>
      </c>
      <c r="D105" s="4">
        <v>1314699.95</v>
      </c>
      <c r="E105" s="4">
        <v>71335.649999999994</v>
      </c>
      <c r="F105" s="4">
        <v>0</v>
      </c>
      <c r="G105" s="4">
        <v>40802.94</v>
      </c>
      <c r="H105" s="4">
        <v>154503.96</v>
      </c>
      <c r="I105" s="4">
        <v>289704.36</v>
      </c>
      <c r="J105" s="4">
        <v>190367</v>
      </c>
      <c r="K105" s="4">
        <v>2333362</v>
      </c>
      <c r="L105" s="4">
        <f t="shared" si="24"/>
        <v>8225978.1100000013</v>
      </c>
    </row>
    <row r="106" spans="1:12" x14ac:dyDescent="0.2">
      <c r="A106" s="42" t="s">
        <v>0</v>
      </c>
      <c r="B106" s="43"/>
      <c r="C106" s="22">
        <f>SUM(C86:C105)</f>
        <v>108473214.14999999</v>
      </c>
      <c r="D106" s="22">
        <f t="shared" ref="D106:L106" si="25">SUM(D86:D105)</f>
        <v>41118676.000000007</v>
      </c>
      <c r="E106" s="22">
        <f t="shared" si="25"/>
        <v>1550774.7000000002</v>
      </c>
      <c r="F106" s="22">
        <f>SUM(F86:F105)</f>
        <v>944.09</v>
      </c>
      <c r="G106" s="22">
        <f t="shared" si="25"/>
        <v>909598.69</v>
      </c>
      <c r="H106" s="22">
        <f t="shared" si="25"/>
        <v>3802484.4800000004</v>
      </c>
      <c r="I106" s="22">
        <f t="shared" si="25"/>
        <v>7448511.3799999999</v>
      </c>
      <c r="J106" s="22">
        <f t="shared" si="25"/>
        <v>4210702.43</v>
      </c>
      <c r="K106" s="22">
        <f t="shared" si="25"/>
        <v>23560485</v>
      </c>
      <c r="L106" s="22">
        <f t="shared" si="25"/>
        <v>191075390.91999999</v>
      </c>
    </row>
    <row r="111" spans="1:12" ht="16.5" x14ac:dyDescent="0.25">
      <c r="A111" s="26" t="s">
        <v>19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" x14ac:dyDescent="0.2">
      <c r="A112" s="27" t="s">
        <v>23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4.25" x14ac:dyDescent="0.2">
      <c r="A113" s="28" t="s">
        <v>22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ht="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6" spans="1:12" x14ac:dyDescent="0.2">
      <c r="A116" s="29" t="s">
        <v>42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2">
      <c r="L118" s="2" t="s">
        <v>38</v>
      </c>
    </row>
    <row r="119" spans="1:12" ht="15" customHeight="1" x14ac:dyDescent="0.2">
      <c r="A119" s="16" t="s">
        <v>1</v>
      </c>
      <c r="B119" s="30" t="s">
        <v>37</v>
      </c>
      <c r="C119" s="33" t="s">
        <v>28</v>
      </c>
      <c r="D119" s="33" t="s">
        <v>29</v>
      </c>
      <c r="E119" s="33" t="s">
        <v>30</v>
      </c>
      <c r="F119" s="33" t="s">
        <v>34</v>
      </c>
      <c r="G119" s="33" t="s">
        <v>31</v>
      </c>
      <c r="H119" s="33" t="s">
        <v>27</v>
      </c>
      <c r="I119" s="33" t="s">
        <v>32</v>
      </c>
      <c r="J119" s="33" t="s">
        <v>33</v>
      </c>
      <c r="K119" s="33" t="s">
        <v>36</v>
      </c>
      <c r="L119" s="33" t="s">
        <v>0</v>
      </c>
    </row>
    <row r="120" spans="1:12" ht="15" customHeight="1" x14ac:dyDescent="0.2">
      <c r="A120" s="17" t="s">
        <v>2</v>
      </c>
      <c r="B120" s="31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ht="15" customHeight="1" x14ac:dyDescent="0.2">
      <c r="A121" s="18" t="s">
        <v>3</v>
      </c>
      <c r="B121" s="32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">
      <c r="A122" s="15">
        <v>1</v>
      </c>
      <c r="B122" s="3" t="s">
        <v>5</v>
      </c>
      <c r="C122" s="4">
        <v>3504920.13</v>
      </c>
      <c r="D122" s="4">
        <v>1354331.48</v>
      </c>
      <c r="E122" s="4">
        <v>72897.25</v>
      </c>
      <c r="F122" s="4">
        <v>0</v>
      </c>
      <c r="G122" s="4">
        <v>40277.71</v>
      </c>
      <c r="H122" s="4">
        <v>121671.64</v>
      </c>
      <c r="I122" s="4">
        <v>278270.74</v>
      </c>
      <c r="J122" s="4">
        <v>148560.29</v>
      </c>
      <c r="K122" s="4">
        <v>269335</v>
      </c>
      <c r="L122" s="4">
        <f t="shared" ref="L122:L141" si="26">SUM(C122:K122)</f>
        <v>5790264.2399999993</v>
      </c>
    </row>
    <row r="123" spans="1:12" x14ac:dyDescent="0.2">
      <c r="A123" s="15">
        <v>2</v>
      </c>
      <c r="B123" s="3" t="s">
        <v>6</v>
      </c>
      <c r="C123" s="4">
        <v>2442183.62</v>
      </c>
      <c r="D123" s="4">
        <v>920847.31</v>
      </c>
      <c r="E123" s="4">
        <v>105096.93</v>
      </c>
      <c r="F123" s="4">
        <v>0</v>
      </c>
      <c r="G123" s="4">
        <v>31627.85</v>
      </c>
      <c r="H123" s="4">
        <v>49294.79</v>
      </c>
      <c r="I123" s="4">
        <v>138247.9</v>
      </c>
      <c r="J123" s="4">
        <v>60880.59</v>
      </c>
      <c r="K123" s="4">
        <v>78938</v>
      </c>
      <c r="L123" s="4">
        <f t="shared" si="26"/>
        <v>3827116.99</v>
      </c>
    </row>
    <row r="124" spans="1:12" x14ac:dyDescent="0.2">
      <c r="A124" s="15">
        <v>3</v>
      </c>
      <c r="B124" s="3" t="s">
        <v>20</v>
      </c>
      <c r="C124" s="4">
        <v>2314143.94</v>
      </c>
      <c r="D124" s="4">
        <v>868023.01</v>
      </c>
      <c r="E124" s="4">
        <v>111046.87</v>
      </c>
      <c r="F124" s="4">
        <v>0</v>
      </c>
      <c r="G124" s="4">
        <v>30684.12</v>
      </c>
      <c r="H124" s="4">
        <v>36057.300000000003</v>
      </c>
      <c r="I124" s="4">
        <v>124262.51</v>
      </c>
      <c r="J124" s="4">
        <v>44573.99</v>
      </c>
      <c r="K124" s="4">
        <v>321789</v>
      </c>
      <c r="L124" s="4">
        <f t="shared" si="26"/>
        <v>3850580.74</v>
      </c>
    </row>
    <row r="125" spans="1:12" x14ac:dyDescent="0.2">
      <c r="A125" s="15">
        <v>4</v>
      </c>
      <c r="B125" s="3" t="s">
        <v>21</v>
      </c>
      <c r="C125" s="4">
        <v>3500617.99</v>
      </c>
      <c r="D125" s="4">
        <v>1148795.74</v>
      </c>
      <c r="E125" s="4">
        <v>92847.05</v>
      </c>
      <c r="F125" s="4">
        <v>158.15</v>
      </c>
      <c r="G125" s="4">
        <v>95032.299999999988</v>
      </c>
      <c r="H125" s="4">
        <v>394550.72</v>
      </c>
      <c r="I125" s="4">
        <v>574797.92000000004</v>
      </c>
      <c r="J125" s="4">
        <v>387142.40000000002</v>
      </c>
      <c r="K125" s="4">
        <v>437199</v>
      </c>
      <c r="L125" s="4">
        <f t="shared" si="26"/>
        <v>6631141.2700000005</v>
      </c>
    </row>
    <row r="126" spans="1:12" x14ac:dyDescent="0.2">
      <c r="A126" s="15">
        <v>5</v>
      </c>
      <c r="B126" s="3" t="s">
        <v>7</v>
      </c>
      <c r="C126" s="4">
        <v>4610567.55</v>
      </c>
      <c r="D126" s="4">
        <v>1751359.3</v>
      </c>
      <c r="E126" s="4">
        <v>57672.39</v>
      </c>
      <c r="F126" s="4">
        <v>18.82</v>
      </c>
      <c r="G126" s="4">
        <v>61280.11</v>
      </c>
      <c r="H126" s="4">
        <v>229662.28</v>
      </c>
      <c r="I126" s="4">
        <v>449104.78</v>
      </c>
      <c r="J126" s="4">
        <v>272968.78999999998</v>
      </c>
      <c r="K126" s="4">
        <v>0</v>
      </c>
      <c r="L126" s="4">
        <f t="shared" si="26"/>
        <v>7432634.0200000005</v>
      </c>
    </row>
    <row r="127" spans="1:12" x14ac:dyDescent="0.2">
      <c r="A127" s="15">
        <v>6</v>
      </c>
      <c r="B127" s="3" t="s">
        <v>17</v>
      </c>
      <c r="C127" s="4">
        <v>1715231.28</v>
      </c>
      <c r="D127" s="4">
        <v>565829.87</v>
      </c>
      <c r="E127" s="4">
        <v>170371.29</v>
      </c>
      <c r="F127" s="4">
        <v>0</v>
      </c>
      <c r="G127" s="4">
        <v>38185.18</v>
      </c>
      <c r="H127" s="4">
        <v>106014.9</v>
      </c>
      <c r="I127" s="4">
        <v>496616.64</v>
      </c>
      <c r="J127" s="4">
        <v>132658.92000000001</v>
      </c>
      <c r="K127" s="4">
        <v>342093</v>
      </c>
      <c r="L127" s="4">
        <f t="shared" si="26"/>
        <v>3567001.08</v>
      </c>
    </row>
    <row r="128" spans="1:12" x14ac:dyDescent="0.2">
      <c r="A128" s="15">
        <v>7</v>
      </c>
      <c r="B128" s="3" t="s">
        <v>18</v>
      </c>
      <c r="C128" s="4">
        <v>1601199.81</v>
      </c>
      <c r="D128" s="4">
        <v>572368.56000000006</v>
      </c>
      <c r="E128" s="4">
        <v>167221.32</v>
      </c>
      <c r="F128" s="4">
        <v>0</v>
      </c>
      <c r="G128" s="4">
        <v>26821.22</v>
      </c>
      <c r="H128" s="4">
        <v>36546.620000000003</v>
      </c>
      <c r="I128" s="4">
        <v>167385.96</v>
      </c>
      <c r="J128" s="4">
        <v>45397.15</v>
      </c>
      <c r="K128" s="4">
        <v>0</v>
      </c>
      <c r="L128" s="4">
        <f t="shared" si="26"/>
        <v>2616940.64</v>
      </c>
    </row>
    <row r="129" spans="1:12" x14ac:dyDescent="0.2">
      <c r="A129" s="15">
        <v>8</v>
      </c>
      <c r="B129" s="3" t="s">
        <v>8</v>
      </c>
      <c r="C129" s="4">
        <v>3051870.65</v>
      </c>
      <c r="D129" s="4">
        <v>1181533.21</v>
      </c>
      <c r="E129" s="4">
        <v>83047.149999999994</v>
      </c>
      <c r="F129" s="4">
        <v>0</v>
      </c>
      <c r="G129" s="4">
        <v>34532.230000000003</v>
      </c>
      <c r="H129" s="4">
        <v>90281.37</v>
      </c>
      <c r="I129" s="4">
        <v>202413.42</v>
      </c>
      <c r="J129" s="4">
        <v>110394.86</v>
      </c>
      <c r="K129" s="4">
        <v>0</v>
      </c>
      <c r="L129" s="4">
        <f t="shared" si="26"/>
        <v>4754072.8900000006</v>
      </c>
    </row>
    <row r="130" spans="1:12" x14ac:dyDescent="0.2">
      <c r="A130" s="15">
        <v>9</v>
      </c>
      <c r="B130" s="3" t="s">
        <v>9</v>
      </c>
      <c r="C130" s="4">
        <v>2754053.62</v>
      </c>
      <c r="D130" s="4">
        <v>1047230.24</v>
      </c>
      <c r="E130" s="4">
        <v>92847.05</v>
      </c>
      <c r="F130" s="4">
        <v>0</v>
      </c>
      <c r="G130" s="4">
        <v>33994.67</v>
      </c>
      <c r="H130" s="4">
        <v>55873.2</v>
      </c>
      <c r="I130" s="4">
        <v>179518.75</v>
      </c>
      <c r="J130" s="4">
        <v>69386.320000000007</v>
      </c>
      <c r="K130" s="4">
        <v>0</v>
      </c>
      <c r="L130" s="4">
        <f t="shared" si="26"/>
        <v>4232903.8500000006</v>
      </c>
    </row>
    <row r="131" spans="1:12" x14ac:dyDescent="0.2">
      <c r="A131" s="15">
        <v>10</v>
      </c>
      <c r="B131" s="3" t="s">
        <v>16</v>
      </c>
      <c r="C131" s="4">
        <v>1710596.6</v>
      </c>
      <c r="D131" s="4">
        <v>596544.27</v>
      </c>
      <c r="E131" s="4">
        <v>160046.39000000001</v>
      </c>
      <c r="F131" s="4">
        <v>0</v>
      </c>
      <c r="G131" s="4">
        <v>31003.01</v>
      </c>
      <c r="H131" s="4">
        <v>41843.300000000003</v>
      </c>
      <c r="I131" s="4">
        <v>183590.59</v>
      </c>
      <c r="J131" s="4">
        <v>52378.36</v>
      </c>
      <c r="K131" s="4">
        <v>141546</v>
      </c>
      <c r="L131" s="4">
        <f t="shared" si="26"/>
        <v>2917548.5199999996</v>
      </c>
    </row>
    <row r="132" spans="1:12" x14ac:dyDescent="0.2">
      <c r="A132" s="15">
        <v>11</v>
      </c>
      <c r="B132" s="3" t="s">
        <v>10</v>
      </c>
      <c r="C132" s="4">
        <v>2891027.16</v>
      </c>
      <c r="D132" s="4">
        <v>1267198.23</v>
      </c>
      <c r="E132" s="4">
        <v>91797.06</v>
      </c>
      <c r="F132" s="4">
        <v>0</v>
      </c>
      <c r="G132" s="4">
        <v>43152.38</v>
      </c>
      <c r="H132" s="4">
        <v>111909.06</v>
      </c>
      <c r="I132" s="4">
        <v>356928.07</v>
      </c>
      <c r="J132" s="4">
        <v>138312.76</v>
      </c>
      <c r="K132" s="4">
        <v>2683808</v>
      </c>
      <c r="L132" s="4">
        <f t="shared" si="26"/>
        <v>7584132.7199999997</v>
      </c>
    </row>
    <row r="133" spans="1:12" x14ac:dyDescent="0.2">
      <c r="A133" s="15">
        <v>12</v>
      </c>
      <c r="B133" s="3" t="s">
        <v>11</v>
      </c>
      <c r="C133" s="4">
        <v>3665803.49</v>
      </c>
      <c r="D133" s="4">
        <v>1242503.52</v>
      </c>
      <c r="E133" s="4">
        <v>79022.19</v>
      </c>
      <c r="F133" s="4">
        <v>0.68</v>
      </c>
      <c r="G133" s="4">
        <v>73160.639999999999</v>
      </c>
      <c r="H133" s="4">
        <v>73360.160000000003</v>
      </c>
      <c r="I133" s="4">
        <v>196271.38</v>
      </c>
      <c r="J133" s="4">
        <v>90991.69</v>
      </c>
      <c r="K133" s="4">
        <v>371939</v>
      </c>
      <c r="L133" s="4">
        <f t="shared" si="26"/>
        <v>5793052.75</v>
      </c>
    </row>
    <row r="134" spans="1:12" x14ac:dyDescent="0.2">
      <c r="A134" s="15">
        <v>13</v>
      </c>
      <c r="B134" s="3" t="s">
        <v>12</v>
      </c>
      <c r="C134" s="4">
        <v>4485880.03</v>
      </c>
      <c r="D134" s="4">
        <v>1750373.79</v>
      </c>
      <c r="E134" s="4">
        <v>57147.4</v>
      </c>
      <c r="F134" s="4">
        <v>0</v>
      </c>
      <c r="G134" s="4">
        <v>47684.28</v>
      </c>
      <c r="H134" s="4">
        <v>130826.26</v>
      </c>
      <c r="I134" s="4">
        <v>254188.41</v>
      </c>
      <c r="J134" s="4">
        <v>163554.04999999999</v>
      </c>
      <c r="K134" s="4">
        <v>0</v>
      </c>
      <c r="L134" s="4">
        <f t="shared" si="26"/>
        <v>6889654.2200000007</v>
      </c>
    </row>
    <row r="135" spans="1:12" ht="12.75" customHeight="1" x14ac:dyDescent="0.2">
      <c r="A135" s="15">
        <v>14</v>
      </c>
      <c r="B135" s="3" t="s">
        <v>35</v>
      </c>
      <c r="C135" s="4">
        <v>2129796.87</v>
      </c>
      <c r="D135" s="4">
        <v>939198.18</v>
      </c>
      <c r="E135" s="4">
        <v>121196.77</v>
      </c>
      <c r="F135" s="4">
        <v>0</v>
      </c>
      <c r="G135" s="4">
        <v>29218.77</v>
      </c>
      <c r="H135" s="4">
        <v>24731.19</v>
      </c>
      <c r="I135" s="4">
        <v>105577.53</v>
      </c>
      <c r="J135" s="4">
        <v>30522.31</v>
      </c>
      <c r="K135" s="4">
        <v>0</v>
      </c>
      <c r="L135" s="4">
        <f t="shared" si="26"/>
        <v>3380241.62</v>
      </c>
    </row>
    <row r="136" spans="1:12" x14ac:dyDescent="0.2">
      <c r="A136" s="15">
        <v>15</v>
      </c>
      <c r="B136" s="3" t="s">
        <v>26</v>
      </c>
      <c r="C136" s="4">
        <v>2775329.22</v>
      </c>
      <c r="D136" s="4">
        <v>1047975.1</v>
      </c>
      <c r="E136" s="4">
        <v>92847.05</v>
      </c>
      <c r="F136" s="4">
        <v>0</v>
      </c>
      <c r="G136" s="4">
        <v>35734.120000000003</v>
      </c>
      <c r="H136" s="4">
        <v>75299.179999999993</v>
      </c>
      <c r="I136" s="4">
        <v>176428.09</v>
      </c>
      <c r="J136" s="4">
        <v>92459.07</v>
      </c>
      <c r="K136" s="4">
        <v>995524</v>
      </c>
      <c r="L136" s="4">
        <f t="shared" si="26"/>
        <v>5291595.830000001</v>
      </c>
    </row>
    <row r="137" spans="1:12" x14ac:dyDescent="0.2">
      <c r="A137" s="15">
        <v>16</v>
      </c>
      <c r="B137" s="3" t="s">
        <v>24</v>
      </c>
      <c r="C137" s="4">
        <v>7816121.5</v>
      </c>
      <c r="D137" s="4">
        <v>3741904.36</v>
      </c>
      <c r="E137" s="4">
        <v>33697.629999999997</v>
      </c>
      <c r="F137" s="4">
        <v>455.71</v>
      </c>
      <c r="G137" s="4">
        <v>71639.63</v>
      </c>
      <c r="H137" s="4">
        <v>297238.13</v>
      </c>
      <c r="I137" s="4">
        <v>616048.34</v>
      </c>
      <c r="J137" s="4">
        <v>364649.68</v>
      </c>
      <c r="K137" s="4">
        <v>2452384</v>
      </c>
      <c r="L137" s="4">
        <f t="shared" si="26"/>
        <v>15394138.980000002</v>
      </c>
    </row>
    <row r="138" spans="1:12" x14ac:dyDescent="0.2">
      <c r="A138" s="15">
        <v>17</v>
      </c>
      <c r="B138" s="3" t="s">
        <v>13</v>
      </c>
      <c r="C138" s="4">
        <v>3482899.55</v>
      </c>
      <c r="D138" s="4">
        <v>1311495.7</v>
      </c>
      <c r="E138" s="4">
        <v>75347.22</v>
      </c>
      <c r="F138" s="4">
        <v>0</v>
      </c>
      <c r="G138" s="4">
        <v>46641.25</v>
      </c>
      <c r="H138" s="4">
        <v>131104.79999999999</v>
      </c>
      <c r="I138" s="4">
        <v>327016.84000000003</v>
      </c>
      <c r="J138" s="4">
        <v>159925.81</v>
      </c>
      <c r="K138" s="4">
        <v>0</v>
      </c>
      <c r="L138" s="4">
        <f t="shared" si="26"/>
        <v>5534431.169999999</v>
      </c>
    </row>
    <row r="139" spans="1:12" x14ac:dyDescent="0.2">
      <c r="A139" s="15">
        <v>18</v>
      </c>
      <c r="B139" s="3" t="s">
        <v>4</v>
      </c>
      <c r="C139" s="4">
        <v>35527827.850000001</v>
      </c>
      <c r="D139" s="4">
        <v>14640147.710000001</v>
      </c>
      <c r="E139" s="4">
        <v>10422.86</v>
      </c>
      <c r="F139" s="4">
        <v>612</v>
      </c>
      <c r="G139" s="4">
        <v>251417.65</v>
      </c>
      <c r="H139" s="4">
        <v>1542760.63</v>
      </c>
      <c r="I139" s="4">
        <v>2112645.04</v>
      </c>
      <c r="J139" s="4">
        <v>1461565.31</v>
      </c>
      <c r="K139" s="4">
        <v>6270290</v>
      </c>
      <c r="L139" s="4">
        <f t="shared" si="26"/>
        <v>61817689.050000004</v>
      </c>
    </row>
    <row r="140" spans="1:12" x14ac:dyDescent="0.2">
      <c r="A140" s="15">
        <v>19</v>
      </c>
      <c r="B140" s="3" t="s">
        <v>14</v>
      </c>
      <c r="C140" s="4">
        <v>3546134.46</v>
      </c>
      <c r="D140" s="4">
        <v>1534740.87</v>
      </c>
      <c r="E140" s="4">
        <v>69922.28</v>
      </c>
      <c r="F140" s="4">
        <v>0</v>
      </c>
      <c r="G140" s="4">
        <v>32081.79</v>
      </c>
      <c r="H140" s="4">
        <v>98954.99</v>
      </c>
      <c r="I140" s="4">
        <v>206869.42</v>
      </c>
      <c r="J140" s="4">
        <v>122081.43</v>
      </c>
      <c r="K140" s="4">
        <v>1680763</v>
      </c>
      <c r="L140" s="4">
        <f t="shared" si="26"/>
        <v>7291548.2400000002</v>
      </c>
    </row>
    <row r="141" spans="1:12" x14ac:dyDescent="0.2">
      <c r="A141" s="15">
        <v>20</v>
      </c>
      <c r="B141" s="3" t="s">
        <v>15</v>
      </c>
      <c r="C141" s="4">
        <v>3185127.31</v>
      </c>
      <c r="D141" s="4">
        <v>1171288.55</v>
      </c>
      <c r="E141" s="4">
        <v>84447.15</v>
      </c>
      <c r="F141" s="4">
        <v>0</v>
      </c>
      <c r="G141" s="4">
        <v>49508.97</v>
      </c>
      <c r="H141" s="4">
        <v>154503.96</v>
      </c>
      <c r="I141" s="4">
        <v>289175.32</v>
      </c>
      <c r="J141" s="4">
        <v>186966.62</v>
      </c>
      <c r="K141" s="4">
        <v>1345449</v>
      </c>
      <c r="L141" s="4">
        <f t="shared" si="26"/>
        <v>6466466.8800000008</v>
      </c>
    </row>
    <row r="142" spans="1:12" x14ac:dyDescent="0.2">
      <c r="A142" s="42" t="s">
        <v>0</v>
      </c>
      <c r="B142" s="43"/>
      <c r="C142" s="22">
        <f>SUM(C122:C141)</f>
        <v>96711332.629999995</v>
      </c>
      <c r="D142" s="22">
        <f t="shared" ref="D142:L142" si="27">SUM(D122:D141)</f>
        <v>38653688.999999993</v>
      </c>
      <c r="E142" s="22">
        <f t="shared" si="27"/>
        <v>1828941.3</v>
      </c>
      <c r="F142" s="22">
        <f>SUM(F122:F141)</f>
        <v>1245.3600000000001</v>
      </c>
      <c r="G142" s="22">
        <f t="shared" si="27"/>
        <v>1103677.8799999999</v>
      </c>
      <c r="H142" s="22">
        <f t="shared" si="27"/>
        <v>3802484.4800000004</v>
      </c>
      <c r="I142" s="22">
        <f t="shared" si="27"/>
        <v>7435357.6499999994</v>
      </c>
      <c r="J142" s="22">
        <f t="shared" si="27"/>
        <v>4135370.4000000008</v>
      </c>
      <c r="K142" s="22">
        <f t="shared" si="27"/>
        <v>17391057</v>
      </c>
      <c r="L142" s="22">
        <f t="shared" si="27"/>
        <v>171063155.70000002</v>
      </c>
    </row>
  </sheetData>
  <mergeCells count="67">
    <mergeCell ref="A142:B142"/>
    <mergeCell ref="A39:L39"/>
    <mergeCell ref="A40:L40"/>
    <mergeCell ref="A41:L41"/>
    <mergeCell ref="A75:L75"/>
    <mergeCell ref="A76:L76"/>
    <mergeCell ref="A77:L77"/>
    <mergeCell ref="A111:L111"/>
    <mergeCell ref="A112:L112"/>
    <mergeCell ref="A113:L113"/>
    <mergeCell ref="A106:B106"/>
    <mergeCell ref="A116:L116"/>
    <mergeCell ref="A117:L117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J119:J121"/>
    <mergeCell ref="K119:K121"/>
    <mergeCell ref="L119:L121"/>
    <mergeCell ref="A70:B70"/>
    <mergeCell ref="A80:L80"/>
    <mergeCell ref="A81:L81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A44:L44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A45:L45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2017-07-12T21:04:37Z</cp:lastPrinted>
  <dcterms:created xsi:type="dcterms:W3CDTF">2003-08-05T00:29:54Z</dcterms:created>
  <dcterms:modified xsi:type="dcterms:W3CDTF">2017-10-06T15:38:02Z</dcterms:modified>
</cp:coreProperties>
</file>